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<sst xmlns="http://schemas.openxmlformats.org/spreadsheetml/2006/main" count="71" uniqueCount="71">
  <si>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Парный зачет</t>
  </si>
  <si>
    <t>Сумма</t>
  </si>
  <si>
    <t>Черкасовы</t>
  </si>
  <si>
    <t>Гаазе</t>
  </si>
  <si>
    <t>Алексеев-Рыбаков</t>
  </si>
  <si>
    <t>Хлызова-Шатров</t>
  </si>
  <si>
    <t>Кулик-Семисошенко</t>
  </si>
  <si>
    <t>Хлызов-Черница</t>
  </si>
  <si>
    <t>Байдин-Руденко</t>
  </si>
  <si>
    <t>Плешков - Порай-Кошиц</t>
  </si>
  <si>
    <t>Зайкова-Мусихин</t>
  </si>
  <si>
    <t>Рыбников-Ширяев</t>
  </si>
  <si>
    <t>Сизова-Миронов</t>
  </si>
  <si>
    <t>Байдин-Рыбаков</t>
  </si>
  <si>
    <t>Плешков-Ширяев</t>
  </si>
  <si>
    <t>Филиппова-Сербин</t>
  </si>
  <si>
    <t>Шалыбков-Шатров</t>
  </si>
  <si>
    <t>Алексеев-Захаров</t>
  </si>
  <si>
    <t>Карякин-Мусихин</t>
  </si>
  <si>
    <t>Гаврилов-Порай-Кошиц</t>
  </si>
  <si>
    <t>Киселева-Миронова</t>
  </si>
  <si>
    <t>Е.Бородич-Рыбников</t>
  </si>
  <si>
    <t>Ю.Бородич-М.Гаазе</t>
  </si>
  <si>
    <t>Матвеева-Зинковский</t>
  </si>
  <si>
    <t>Зайкова-Глазов</t>
  </si>
  <si>
    <t>Киселев-Галактионов</t>
  </si>
  <si>
    <t>Ковальди-Шалыбков</t>
  </si>
  <si>
    <t>Миронова-Захаров</t>
  </si>
  <si>
    <t>Алексеев-Антонов</t>
  </si>
  <si>
    <t>Левкоева-Челкак</t>
  </si>
  <si>
    <t>Индинбаум-Шалыбков</t>
  </si>
  <si>
    <t>Бабенко-Сербин</t>
  </si>
  <si>
    <t>Байдин-Ковальков</t>
  </si>
  <si>
    <t>Карякин-Миронов</t>
  </si>
  <si>
    <t>Рыбаков - Порай-Кошиц</t>
  </si>
  <si>
    <t>Морачевский-Сербин</t>
  </si>
  <si>
    <t>Ю.Бородич-Шалыбков</t>
  </si>
  <si>
    <t>Матвеева-Морачевский</t>
  </si>
  <si>
    <t>Мироновы</t>
  </si>
  <si>
    <t>Хлызова-Захаров</t>
  </si>
  <si>
    <t>Е.Бородич-Коган</t>
  </si>
  <si>
    <t>Рыбников-Шатров</t>
  </si>
  <si>
    <t>Бабенко-Плешков</t>
  </si>
  <si>
    <t>Байдин-Журин</t>
  </si>
  <si>
    <t>Глазов-Индинбаум</t>
  </si>
  <si>
    <t>Иванова-Плешков</t>
  </si>
  <si>
    <t>Участники</t>
  </si>
  <si>
    <t>Индивидуальный зачет</t>
  </si>
  <si>
    <t>Байдин</t>
  </si>
  <si>
    <t>Матвеева-Миронова</t>
  </si>
  <si>
    <t>Байдин-Захаров</t>
  </si>
  <si>
    <t>Глазов-Ширяев</t>
  </si>
  <si>
    <t>Ковальди-Захаров</t>
  </si>
  <si>
    <t>Азарьева-Ю.Бородич</t>
  </si>
  <si>
    <t>Чернэуцану-Глазов</t>
  </si>
  <si>
    <t>Иванова-Алексеев</t>
  </si>
  <si>
    <t>Рыбников-Шалыбков</t>
  </si>
  <si>
    <t>Качко-Захаров</t>
  </si>
  <si>
    <t>Бабенко-Иванова</t>
  </si>
  <si>
    <t>Ю.Бородич-Глазов</t>
  </si>
  <si>
    <t>Шалыбков</t>
  </si>
  <si>
    <t>Захаров</t>
  </si>
  <si>
    <t>Байдин-Ю.Бородич</t>
  </si>
  <si>
    <t>Алексеев-Ковальди</t>
  </si>
  <si>
    <t>Мусихин-Сербин</t>
  </si>
  <si>
    <t>Топровер-Ширяев</t>
  </si>
  <si>
    <t>Киселевы</t>
  </si>
  <si>
    <t>Левкоева-Морачевский</t>
  </si>
  <si>
    <t>Захаровы</t>
  </si>
  <si>
    <t>Ю.Бородич</t>
  </si>
  <si>
    <t>Глазов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</si>
</sst>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1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3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PageLayoutView="0" workbookViewId="0" topLeftCell="A1">
      <selection activeCell="S73" sqref="S73"/>
    </sheetView>
  </sheetViews>
  <sheetFormatPr defaultColWidth="9.140625" defaultRowHeight="12.75"/>
  <cols>
    <col min="1" max="1" width="24.421875" style="0" customWidth="1"/>
    <col min="2" max="2" width="6.8515625" style="0" customWidth="1"/>
    <col min="3" max="3" width="7.421875" style="0" customWidth="1"/>
    <col min="4" max="4" width="6.7109375" style="0" customWidth="1"/>
    <col min="5" max="5" width="6.28125" style="0" customWidth="1"/>
    <col min="6" max="6" width="7.28125" style="0" customWidth="1"/>
    <col min="7" max="7" width="6.140625" style="0" customWidth="1"/>
    <col min="8" max="8" width="6.00390625" style="0" customWidth="1"/>
    <col min="9" max="11" width="5.8515625" style="0" customWidth="1"/>
    <col min="12" max="12" width="6.140625" style="0" customWidth="1"/>
    <col min="13" max="13" width="5.00390625" style="0" customWidth="1"/>
    <col min="14" max="14" width="7.00390625" style="0" customWidth="1"/>
    <col min="15" max="15" width="7.421875" style="0" customWidth="1"/>
  </cols>
  <sheetData>
    <row r="1" spans="1:14" ht="12.75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s="2" t="s">
        <v>1</v>
      </c>
    </row>
    <row r="2" spans="1:14" ht="12.75">
      <c r="A2" s="16" t="s">
        <v>7</v>
      </c>
      <c r="B2" s="17">
        <v>67.36</v>
      </c>
      <c r="C2" s="17">
        <v>67.46</v>
      </c>
      <c r="D2" s="18">
        <v>50.76</v>
      </c>
      <c r="E2" s="17">
        <v>53.54</v>
      </c>
      <c r="F2" s="18">
        <v>46.53</v>
      </c>
      <c r="G2" s="18">
        <v>48.24</v>
      </c>
      <c r="H2" s="17">
        <v>57.27</v>
      </c>
      <c r="I2" s="17"/>
      <c r="J2" s="17"/>
      <c r="K2" s="17">
        <v>61.55</v>
      </c>
      <c r="L2" s="17">
        <v>52.67</v>
      </c>
      <c r="M2" s="17">
        <v>64.54</v>
      </c>
      <c r="N2" s="17">
        <f>SUM(B2:M2)-F2-G2-D2</f>
        <v>424.39</v>
      </c>
    </row>
    <row r="3" spans="1:14" ht="12.75">
      <c r="A3" s="16" t="s">
        <v>6</v>
      </c>
      <c r="B3" s="18">
        <v>43.47</v>
      </c>
      <c r="C3" s="17">
        <v>63.89</v>
      </c>
      <c r="D3" s="17">
        <v>51.81</v>
      </c>
      <c r="E3" s="17">
        <v>57.95</v>
      </c>
      <c r="F3" s="17">
        <v>58.33</v>
      </c>
      <c r="G3" s="17">
        <v>58.07</v>
      </c>
      <c r="H3" s="17"/>
      <c r="I3" s="17"/>
      <c r="J3" s="18">
        <v>48.41</v>
      </c>
      <c r="K3" s="17">
        <v>61.73</v>
      </c>
      <c r="L3" s="17">
        <v>52.91</v>
      </c>
      <c r="M3" s="17"/>
      <c r="N3" s="17">
        <f>SUM(B3:M3)-B3-J3</f>
        <v>404.68999999999994</v>
      </c>
    </row>
    <row r="4" spans="1:14" ht="12.75">
      <c r="A4" s="19" t="s">
        <v>40</v>
      </c>
      <c r="B4" s="17"/>
      <c r="C4" s="17"/>
      <c r="D4" s="17"/>
      <c r="E4" s="17"/>
      <c r="F4" s="17"/>
      <c r="G4" s="17">
        <v>53.78</v>
      </c>
      <c r="H4" s="17">
        <v>56.02</v>
      </c>
      <c r="I4" s="17">
        <v>52.04</v>
      </c>
      <c r="J4" s="17">
        <v>58.64</v>
      </c>
      <c r="K4" s="17">
        <v>50.55</v>
      </c>
      <c r="L4" s="17">
        <v>65.83</v>
      </c>
      <c r="M4" s="17">
        <v>51.36</v>
      </c>
      <c r="N4" s="17">
        <f>SUM(B4:M4)</f>
        <v>388.22</v>
      </c>
    </row>
    <row r="5" spans="1:14" ht="12.75">
      <c r="A5" s="11" t="s">
        <v>3</v>
      </c>
      <c r="B5" s="4">
        <v>55.56</v>
      </c>
      <c r="C5" s="4"/>
      <c r="D5" s="4"/>
      <c r="E5" s="4">
        <v>48.09</v>
      </c>
      <c r="F5" s="4"/>
      <c r="G5" s="4">
        <v>52.73</v>
      </c>
      <c r="H5" s="4">
        <v>55.79</v>
      </c>
      <c r="I5" s="4">
        <v>58.52</v>
      </c>
      <c r="J5" s="4">
        <v>47.27</v>
      </c>
      <c r="K5" s="4"/>
      <c r="L5" s="4">
        <v>50.16</v>
      </c>
      <c r="M5" s="13">
        <v>43.63</v>
      </c>
      <c r="N5" s="4">
        <f>SUM(B5:M5)-M5</f>
        <v>368.12</v>
      </c>
    </row>
    <row r="6" spans="1:14" ht="12.75">
      <c r="A6" s="10" t="s">
        <v>14</v>
      </c>
      <c r="B6" s="4"/>
      <c r="C6" s="4">
        <v>64.4</v>
      </c>
      <c r="D6" s="4">
        <v>41.67</v>
      </c>
      <c r="E6" s="4">
        <v>49.91</v>
      </c>
      <c r="F6" s="5">
        <v>47.22</v>
      </c>
      <c r="G6" s="5"/>
      <c r="H6" s="4"/>
      <c r="I6" s="4"/>
      <c r="J6" s="4">
        <v>45.45</v>
      </c>
      <c r="K6" s="4">
        <v>50.73</v>
      </c>
      <c r="L6" s="4"/>
      <c r="M6" s="4">
        <v>63.18</v>
      </c>
      <c r="N6" s="4">
        <f>SUM(B6:M6)</f>
        <v>362.56000000000006</v>
      </c>
    </row>
    <row r="7" spans="1:14" ht="12.75">
      <c r="A7" s="11" t="s">
        <v>10</v>
      </c>
      <c r="B7" s="4">
        <v>47.22</v>
      </c>
      <c r="C7" s="4"/>
      <c r="D7" s="4">
        <v>47.27</v>
      </c>
      <c r="E7" s="4">
        <v>46.23</v>
      </c>
      <c r="F7" s="4">
        <v>45.14</v>
      </c>
      <c r="G7" s="4">
        <v>54.41</v>
      </c>
      <c r="H7" s="4">
        <v>47.5</v>
      </c>
      <c r="I7" s="4"/>
      <c r="J7" s="4"/>
      <c r="K7" s="4">
        <v>58.27</v>
      </c>
      <c r="L7" s="4"/>
      <c r="M7" s="13">
        <v>33.63</v>
      </c>
      <c r="N7" s="4">
        <f>SUM(B7:M7)-M7</f>
        <v>346.03999999999996</v>
      </c>
    </row>
    <row r="8" spans="1:14" ht="12.75">
      <c r="A8" s="11" t="s">
        <v>19</v>
      </c>
      <c r="B8" s="4"/>
      <c r="C8" s="4">
        <v>40.48</v>
      </c>
      <c r="D8" s="4">
        <v>52.65</v>
      </c>
      <c r="E8" s="4"/>
      <c r="F8" s="5"/>
      <c r="G8" s="5">
        <v>42.75</v>
      </c>
      <c r="H8" s="13">
        <v>38.41</v>
      </c>
      <c r="I8" s="13">
        <v>34.44</v>
      </c>
      <c r="J8" s="4">
        <v>45.45</v>
      </c>
      <c r="K8" s="4">
        <v>44.45</v>
      </c>
      <c r="L8" s="4">
        <v>42.67</v>
      </c>
      <c r="M8" s="4">
        <v>51.82</v>
      </c>
      <c r="N8" s="4">
        <f>SUM(B8:M8)-I8-H8</f>
        <v>320.27</v>
      </c>
    </row>
    <row r="9" spans="1:14" ht="12.75">
      <c r="A9" s="1" t="s">
        <v>46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10" t="s">
        <v>28</v>
      </c>
      <c r="B10" s="4"/>
      <c r="C10" s="4"/>
      <c r="D10" s="4">
        <v>48.48</v>
      </c>
      <c r="E10" s="4">
        <v>42.45</v>
      </c>
      <c r="F10" s="5"/>
      <c r="G10" s="5">
        <v>55.26</v>
      </c>
      <c r="H10" s="4">
        <v>42.38</v>
      </c>
      <c r="I10" s="11">
        <v>57.59</v>
      </c>
      <c r="J10" s="4"/>
      <c r="K10" s="4"/>
      <c r="L10" s="4"/>
      <c r="M10" s="4">
        <v>50.45</v>
      </c>
      <c r="N10" s="4">
        <f aca="true" t="shared" si="0" ref="N10:N44">SUM(B10:M10)</f>
        <v>296.61</v>
      </c>
    </row>
    <row r="11" spans="1:14" ht="12.75">
      <c r="A11" s="10" t="s">
        <v>21</v>
      </c>
      <c r="B11" s="4"/>
      <c r="C11" s="4">
        <v>48.81</v>
      </c>
      <c r="D11" s="4">
        <v>51.89</v>
      </c>
      <c r="E11" s="4">
        <v>52.63</v>
      </c>
      <c r="F11" s="5">
        <v>53.47</v>
      </c>
      <c r="G11" s="5"/>
      <c r="H11" s="5"/>
      <c r="I11" s="11"/>
      <c r="J11" s="11"/>
      <c r="K11" s="11"/>
      <c r="L11" s="5"/>
      <c r="M11" s="5"/>
      <c r="N11" s="4">
        <f t="shared" si="0"/>
        <v>206.8</v>
      </c>
    </row>
    <row r="12" spans="1:14" ht="12.75">
      <c r="A12" s="11" t="s">
        <v>5</v>
      </c>
      <c r="B12" s="4">
        <v>44.44</v>
      </c>
      <c r="C12" s="4"/>
      <c r="D12" s="4">
        <v>60.38</v>
      </c>
      <c r="E12" s="4">
        <v>44.36</v>
      </c>
      <c r="F12" s="4"/>
      <c r="G12" s="4"/>
      <c r="H12" s="4"/>
      <c r="I12" s="4"/>
      <c r="J12" s="4">
        <v>51.59</v>
      </c>
      <c r="K12" s="4"/>
      <c r="L12" s="4"/>
      <c r="M12" s="4"/>
      <c r="N12" s="4">
        <f t="shared" si="0"/>
        <v>200.77</v>
      </c>
    </row>
    <row r="13" spans="1:14" ht="12.75">
      <c r="A13" s="10" t="s">
        <v>36</v>
      </c>
      <c r="B13" s="4"/>
      <c r="C13" s="4"/>
      <c r="D13" s="4"/>
      <c r="E13" s="4"/>
      <c r="F13" s="5"/>
      <c r="G13" s="5">
        <v>65</v>
      </c>
      <c r="H13" s="4">
        <v>58.86</v>
      </c>
      <c r="I13" s="4">
        <v>64.58</v>
      </c>
      <c r="J13" s="4"/>
      <c r="K13" s="4"/>
      <c r="L13" s="4"/>
      <c r="M13" s="8"/>
      <c r="N13" s="4">
        <f t="shared" si="0"/>
        <v>188.44</v>
      </c>
    </row>
    <row r="14" spans="1:14" ht="12.75">
      <c r="A14" s="10" t="s">
        <v>32</v>
      </c>
      <c r="B14" s="4"/>
      <c r="C14" s="4"/>
      <c r="D14" s="4"/>
      <c r="E14" s="4">
        <v>53.73</v>
      </c>
      <c r="F14" s="4">
        <v>68.06</v>
      </c>
      <c r="G14" s="4"/>
      <c r="H14" s="4"/>
      <c r="I14" s="4"/>
      <c r="J14" s="4"/>
      <c r="K14" s="4"/>
      <c r="L14" s="4"/>
      <c r="M14" s="4">
        <v>59.55</v>
      </c>
      <c r="N14" s="4">
        <f>SUM(B14:M14)</f>
        <v>181.33999999999997</v>
      </c>
    </row>
    <row r="15" spans="1:14" ht="12.75">
      <c r="A15" s="12" t="s">
        <v>56</v>
      </c>
      <c r="B15" s="4"/>
      <c r="C15" s="4"/>
      <c r="D15" s="4"/>
      <c r="E15" s="4"/>
      <c r="F15" s="4"/>
      <c r="G15" s="4"/>
      <c r="H15" s="4"/>
      <c r="I15" s="4"/>
      <c r="J15" s="4"/>
      <c r="K15" s="4">
        <v>56.82</v>
      </c>
      <c r="L15" s="4">
        <v>58.08</v>
      </c>
      <c r="M15" s="4">
        <v>44.09</v>
      </c>
      <c r="N15" s="4">
        <f>SUM(B15:M15)</f>
        <v>158.99</v>
      </c>
    </row>
    <row r="16" spans="1:14" ht="12.75">
      <c r="A16" s="10" t="s">
        <v>45</v>
      </c>
      <c r="B16" s="4"/>
      <c r="C16" s="4"/>
      <c r="D16" s="8"/>
      <c r="E16" s="8"/>
      <c r="F16" s="8"/>
      <c r="G16" s="8"/>
      <c r="H16" s="8">
        <v>54.09</v>
      </c>
      <c r="I16" s="8">
        <v>46.48</v>
      </c>
      <c r="J16" s="8"/>
      <c r="K16" s="8"/>
      <c r="L16" s="8">
        <v>47.67</v>
      </c>
      <c r="M16" s="8"/>
      <c r="N16" s="4">
        <f t="shared" si="0"/>
        <v>148.24</v>
      </c>
    </row>
    <row r="17" spans="1:14" ht="12.75">
      <c r="A17" s="11" t="s">
        <v>43</v>
      </c>
      <c r="B17" s="4"/>
      <c r="C17" s="4"/>
      <c r="D17" s="4"/>
      <c r="E17" s="8"/>
      <c r="F17" s="5"/>
      <c r="G17" s="5"/>
      <c r="H17" s="5">
        <v>48.64</v>
      </c>
      <c r="I17" s="7"/>
      <c r="J17" s="8">
        <v>55</v>
      </c>
      <c r="K17" s="7">
        <v>40.73</v>
      </c>
      <c r="L17" s="5"/>
      <c r="M17" s="5"/>
      <c r="N17" s="4">
        <f t="shared" si="0"/>
        <v>144.37</v>
      </c>
    </row>
    <row r="18" spans="1:14" ht="12.75">
      <c r="A18" s="11" t="s">
        <v>39</v>
      </c>
      <c r="B18" s="4"/>
      <c r="C18" s="4"/>
      <c r="D18" s="4"/>
      <c r="E18" s="4"/>
      <c r="F18" s="4"/>
      <c r="G18" s="4">
        <v>40.81</v>
      </c>
      <c r="H18" s="4">
        <v>60</v>
      </c>
      <c r="I18" s="4"/>
      <c r="J18" s="4"/>
      <c r="K18" s="4"/>
      <c r="L18" s="4">
        <v>43.33</v>
      </c>
      <c r="M18" s="4"/>
      <c r="N18" s="4">
        <f t="shared" si="0"/>
        <v>144.14</v>
      </c>
    </row>
    <row r="19" spans="1:14" ht="12.75">
      <c r="A19" s="10" t="s">
        <v>23</v>
      </c>
      <c r="B19" s="4"/>
      <c r="C19" s="4">
        <v>46.35</v>
      </c>
      <c r="D19" s="4">
        <v>48.86</v>
      </c>
      <c r="E19" s="4"/>
      <c r="F19" s="5">
        <v>43.06</v>
      </c>
      <c r="G19" s="5"/>
      <c r="H19" s="5"/>
      <c r="I19" s="11"/>
      <c r="J19" s="11"/>
      <c r="K19" s="11"/>
      <c r="L19" s="5"/>
      <c r="M19" s="5"/>
      <c r="N19" s="4">
        <f t="shared" si="0"/>
        <v>138.27</v>
      </c>
    </row>
    <row r="20" spans="1:14" ht="12.75">
      <c r="A20" s="11" t="s">
        <v>16</v>
      </c>
      <c r="B20" s="4"/>
      <c r="C20" s="4">
        <v>56.27</v>
      </c>
      <c r="D20" s="4"/>
      <c r="E20" s="4"/>
      <c r="F20" s="4">
        <v>58.33</v>
      </c>
      <c r="G20" s="4"/>
      <c r="H20" s="4"/>
      <c r="I20" s="4"/>
      <c r="J20" s="4"/>
      <c r="K20" s="4"/>
      <c r="L20" s="4"/>
      <c r="M20" s="4"/>
      <c r="N20" s="4">
        <f t="shared" si="0"/>
        <v>114.6</v>
      </c>
    </row>
    <row r="21" spans="1:14" ht="12.75">
      <c r="A21" s="10" t="s">
        <v>54</v>
      </c>
      <c r="B21" s="4"/>
      <c r="C21" s="4"/>
      <c r="D21" s="4"/>
      <c r="E21" s="4"/>
      <c r="F21" s="5"/>
      <c r="G21" s="5"/>
      <c r="H21" s="4"/>
      <c r="I21" s="4"/>
      <c r="J21" s="4">
        <v>55</v>
      </c>
      <c r="K21" s="4"/>
      <c r="L21" s="4">
        <v>53.33</v>
      </c>
      <c r="M21" s="4"/>
      <c r="N21" s="4">
        <f t="shared" si="0"/>
        <v>108.33</v>
      </c>
    </row>
    <row r="22" spans="1:14" ht="12.75">
      <c r="A22" s="10" t="s">
        <v>13</v>
      </c>
      <c r="B22" s="4"/>
      <c r="C22" s="4">
        <v>50.32</v>
      </c>
      <c r="D22" s="4"/>
      <c r="E22" s="4"/>
      <c r="F22" s="4"/>
      <c r="G22" s="4">
        <v>55.48</v>
      </c>
      <c r="H22" s="4"/>
      <c r="I22" s="4"/>
      <c r="J22" s="4"/>
      <c r="K22" s="4"/>
      <c r="L22" s="4"/>
      <c r="M22" s="4"/>
      <c r="N22" s="4">
        <f t="shared" si="0"/>
        <v>105.8</v>
      </c>
    </row>
    <row r="23" spans="1:14" ht="12.75">
      <c r="A23" s="11" t="s">
        <v>8</v>
      </c>
      <c r="B23" s="4">
        <v>56.25</v>
      </c>
      <c r="C23" s="4"/>
      <c r="D23" s="4">
        <v>42.05</v>
      </c>
      <c r="E23" s="4"/>
      <c r="F23" s="4"/>
      <c r="G23" s="4"/>
      <c r="H23" s="4"/>
      <c r="I23" s="4"/>
      <c r="J23" s="4"/>
      <c r="K23" s="4"/>
      <c r="L23" s="4"/>
      <c r="M23" s="4"/>
      <c r="N23" s="4">
        <f t="shared" si="0"/>
        <v>98.3</v>
      </c>
    </row>
    <row r="24" spans="1:14" ht="12.75">
      <c r="A24" s="10" t="s">
        <v>59</v>
      </c>
      <c r="B24" s="4"/>
      <c r="C24" s="4"/>
      <c r="D24" s="4"/>
      <c r="E24" s="4"/>
      <c r="F24" s="4"/>
      <c r="G24" s="4"/>
      <c r="H24" s="4"/>
      <c r="I24" s="4"/>
      <c r="J24" s="4"/>
      <c r="K24" s="4">
        <v>45.73</v>
      </c>
      <c r="L24" s="4"/>
      <c r="M24" s="4">
        <v>50</v>
      </c>
      <c r="N24" s="4">
        <f t="shared" si="0"/>
        <v>95.72999999999999</v>
      </c>
    </row>
    <row r="25" spans="1:14" ht="12.75">
      <c r="A25" s="10" t="s">
        <v>15</v>
      </c>
      <c r="B25" s="4"/>
      <c r="C25" s="4">
        <v>43.17</v>
      </c>
      <c r="D25" s="4">
        <v>50.53</v>
      </c>
      <c r="E25" s="4"/>
      <c r="F25" s="4"/>
      <c r="G25" s="4"/>
      <c r="H25" s="4"/>
      <c r="I25" s="4"/>
      <c r="J25" s="4"/>
      <c r="K25" s="4"/>
      <c r="L25" s="4"/>
      <c r="M25" s="4"/>
      <c r="N25" s="4">
        <f t="shared" si="0"/>
        <v>93.7</v>
      </c>
    </row>
    <row r="26" spans="1:14" ht="12.75">
      <c r="A26" s="10" t="s">
        <v>35</v>
      </c>
      <c r="B26" s="4"/>
      <c r="C26" s="4"/>
      <c r="D26" s="4"/>
      <c r="E26" s="4"/>
      <c r="F26" s="4">
        <v>38.19</v>
      </c>
      <c r="G26" s="4"/>
      <c r="H26" s="4"/>
      <c r="I26" s="4"/>
      <c r="J26" s="4">
        <v>49.54</v>
      </c>
      <c r="K26" s="4"/>
      <c r="L26" s="4"/>
      <c r="M26" s="4"/>
      <c r="N26" s="4">
        <f t="shared" si="0"/>
        <v>87.72999999999999</v>
      </c>
    </row>
    <row r="27" spans="1:14" ht="12.75">
      <c r="A27" s="11" t="s">
        <v>2</v>
      </c>
      <c r="B27" s="4">
        <v>43.06</v>
      </c>
      <c r="C27" s="4">
        <v>44.36</v>
      </c>
      <c r="D27" s="4"/>
      <c r="E27" s="4"/>
      <c r="F27" s="5"/>
      <c r="G27" s="5"/>
      <c r="H27" s="5"/>
      <c r="I27" s="5"/>
      <c r="J27" s="5"/>
      <c r="K27" s="5"/>
      <c r="L27" s="5"/>
      <c r="M27" s="5"/>
      <c r="N27" s="4">
        <f t="shared" si="0"/>
        <v>87.42</v>
      </c>
    </row>
    <row r="28" spans="1:14" ht="12.75">
      <c r="A28" s="11" t="s">
        <v>50</v>
      </c>
      <c r="B28" s="4"/>
      <c r="C28" s="4"/>
      <c r="D28" s="4"/>
      <c r="E28" s="4"/>
      <c r="F28" s="4"/>
      <c r="G28" s="4"/>
      <c r="H28" s="4"/>
      <c r="I28" s="4">
        <v>69.79</v>
      </c>
      <c r="J28" s="4"/>
      <c r="K28" s="4"/>
      <c r="L28" s="4"/>
      <c r="M28" s="4"/>
      <c r="N28" s="4">
        <f t="shared" si="0"/>
        <v>69.79</v>
      </c>
    </row>
    <row r="29" spans="1:14" ht="12.75">
      <c r="A29" s="12" t="s">
        <v>26</v>
      </c>
      <c r="B29" s="4"/>
      <c r="C29" s="4"/>
      <c r="D29" s="4">
        <v>65.15</v>
      </c>
      <c r="E29" s="4"/>
      <c r="F29" s="5"/>
      <c r="G29" s="5"/>
      <c r="H29" s="4"/>
      <c r="I29" s="4"/>
      <c r="J29" s="4"/>
      <c r="K29" s="4"/>
      <c r="L29" s="4"/>
      <c r="M29" s="4"/>
      <c r="N29" s="4">
        <f t="shared" si="0"/>
        <v>65.15</v>
      </c>
    </row>
    <row r="30" spans="1:14" ht="12.75">
      <c r="A30" s="11" t="s">
        <v>38</v>
      </c>
      <c r="B30" s="4"/>
      <c r="C30" s="4"/>
      <c r="D30" s="4"/>
      <c r="E30" s="4"/>
      <c r="F30" s="5"/>
      <c r="G30" s="5">
        <v>61.29</v>
      </c>
      <c r="H30" s="4"/>
      <c r="I30" s="4"/>
      <c r="J30" s="4"/>
      <c r="K30" s="4"/>
      <c r="L30" s="4"/>
      <c r="M30" s="8"/>
      <c r="N30" s="4">
        <f t="shared" si="0"/>
        <v>61.29</v>
      </c>
    </row>
    <row r="31" spans="1:14" ht="12.75">
      <c r="A31" s="11" t="s">
        <v>11</v>
      </c>
      <c r="B31" s="4">
        <v>60.42</v>
      </c>
      <c r="C31" s="4"/>
      <c r="D31" s="4"/>
      <c r="E31" s="4"/>
      <c r="F31" s="4"/>
      <c r="G31" s="4"/>
      <c r="H31" s="5"/>
      <c r="I31" s="4"/>
      <c r="J31" s="4"/>
      <c r="K31" s="4"/>
      <c r="L31" s="4"/>
      <c r="M31" s="4"/>
      <c r="N31" s="4">
        <f t="shared" si="0"/>
        <v>60.42</v>
      </c>
    </row>
    <row r="32" spans="1:14" ht="12.75">
      <c r="A32" s="11" t="s">
        <v>12</v>
      </c>
      <c r="B32" s="4"/>
      <c r="C32" s="4">
        <v>60.26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>
        <f t="shared" si="0"/>
        <v>60.26</v>
      </c>
    </row>
    <row r="33" spans="1:14" ht="12.75">
      <c r="A33" s="10" t="s">
        <v>22</v>
      </c>
      <c r="B33" s="4"/>
      <c r="C33" s="4">
        <v>59.13</v>
      </c>
      <c r="D33" s="4"/>
      <c r="E33" s="4"/>
      <c r="F33" s="5"/>
      <c r="G33" s="5"/>
      <c r="H33" s="4"/>
      <c r="I33" s="4"/>
      <c r="J33" s="4"/>
      <c r="K33" s="4"/>
      <c r="L33" s="4"/>
      <c r="M33" s="4"/>
      <c r="N33" s="4">
        <f t="shared" si="0"/>
        <v>59.13</v>
      </c>
    </row>
    <row r="34" spans="1:14" ht="12.75">
      <c r="A34" s="10" t="s">
        <v>67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>
        <v>27.66</v>
      </c>
      <c r="M34" s="4">
        <v>30.91</v>
      </c>
      <c r="N34" s="4">
        <f t="shared" si="0"/>
        <v>58.57</v>
      </c>
    </row>
    <row r="35" spans="1:14" ht="12.75">
      <c r="A35" s="10" t="s">
        <v>63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>
        <v>58.5</v>
      </c>
      <c r="M35" s="4"/>
      <c r="N35" s="4">
        <f t="shared" si="0"/>
        <v>58.5</v>
      </c>
    </row>
    <row r="36" spans="1:14" ht="12.75">
      <c r="A36" s="10" t="s">
        <v>64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>
        <v>58.5</v>
      </c>
      <c r="M36" s="4"/>
      <c r="N36" s="4">
        <f t="shared" si="0"/>
        <v>58.5</v>
      </c>
    </row>
    <row r="37" spans="1:14" ht="12.75">
      <c r="A37" s="11" t="s">
        <v>27</v>
      </c>
      <c r="B37" s="4"/>
      <c r="C37" s="4"/>
      <c r="D37" s="4">
        <v>57.57</v>
      </c>
      <c r="E37" s="4"/>
      <c r="F37" s="4"/>
      <c r="G37" s="4"/>
      <c r="H37" s="4"/>
      <c r="I37" s="4"/>
      <c r="J37" s="4"/>
      <c r="K37" s="4"/>
      <c r="L37" s="4"/>
      <c r="M37" s="4"/>
      <c r="N37" s="4">
        <f t="shared" si="0"/>
        <v>57.57</v>
      </c>
    </row>
    <row r="38" spans="1:14" ht="12.75">
      <c r="A38" s="11" t="s">
        <v>68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>
        <v>56.82</v>
      </c>
      <c r="N38" s="4">
        <f>SUM(B38:M38)</f>
        <v>56.82</v>
      </c>
    </row>
    <row r="39" spans="1:14" ht="12.75">
      <c r="A39" s="10" t="s">
        <v>62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>
        <v>56.42</v>
      </c>
      <c r="M39" s="4"/>
      <c r="N39" s="4">
        <f t="shared" si="0"/>
        <v>56.42</v>
      </c>
    </row>
    <row r="40" spans="1:14" ht="12.75">
      <c r="A40" s="12" t="s">
        <v>30</v>
      </c>
      <c r="B40" s="4"/>
      <c r="C40" s="4"/>
      <c r="D40" s="4"/>
      <c r="E40" s="4">
        <v>56</v>
      </c>
      <c r="F40" s="5"/>
      <c r="G40" s="5"/>
      <c r="H40" s="4"/>
      <c r="I40" s="4"/>
      <c r="J40" s="4"/>
      <c r="K40" s="4"/>
      <c r="L40" s="4"/>
      <c r="M40" s="4"/>
      <c r="N40" s="4">
        <f t="shared" si="0"/>
        <v>56</v>
      </c>
    </row>
    <row r="41" spans="1:14" ht="12.75">
      <c r="A41" s="10" t="s">
        <v>37</v>
      </c>
      <c r="B41" s="4"/>
      <c r="C41" s="4"/>
      <c r="D41" s="4"/>
      <c r="E41" s="4"/>
      <c r="F41" s="5"/>
      <c r="G41" s="5">
        <v>22.36</v>
      </c>
      <c r="H41" s="4"/>
      <c r="I41" s="4"/>
      <c r="J41" s="4"/>
      <c r="K41" s="4">
        <v>33.36</v>
      </c>
      <c r="L41" s="4"/>
      <c r="M41" s="8"/>
      <c r="N41" s="4">
        <f t="shared" si="0"/>
        <v>55.72</v>
      </c>
    </row>
    <row r="42" spans="1:14" ht="12.75">
      <c r="A42" s="10" t="s">
        <v>31</v>
      </c>
      <c r="B42" s="4"/>
      <c r="C42" s="4"/>
      <c r="D42" s="4"/>
      <c r="E42" s="4">
        <v>54.54</v>
      </c>
      <c r="F42" s="4"/>
      <c r="G42" s="4"/>
      <c r="H42" s="4"/>
      <c r="I42" s="4"/>
      <c r="J42" s="4"/>
      <c r="K42" s="4"/>
      <c r="L42" s="4"/>
      <c r="M42" s="4"/>
      <c r="N42" s="4">
        <f t="shared" si="0"/>
        <v>54.54</v>
      </c>
    </row>
    <row r="43" spans="1:14" ht="12.75">
      <c r="A43" s="10" t="s">
        <v>52</v>
      </c>
      <c r="B43" s="4"/>
      <c r="C43" s="4"/>
      <c r="D43" s="4"/>
      <c r="E43" s="8"/>
      <c r="F43" s="5"/>
      <c r="G43" s="5"/>
      <c r="H43" s="5"/>
      <c r="I43" s="7"/>
      <c r="J43" s="8">
        <v>52.27</v>
      </c>
      <c r="K43" s="8"/>
      <c r="L43" s="5"/>
      <c r="M43" s="5"/>
      <c r="N43" s="4">
        <f t="shared" si="0"/>
        <v>52.27</v>
      </c>
    </row>
    <row r="44" spans="1:14" ht="12.75">
      <c r="A44" s="10" t="s">
        <v>65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>
        <v>50.83</v>
      </c>
      <c r="M44" s="4"/>
      <c r="N44" s="4">
        <f t="shared" si="0"/>
        <v>50.83</v>
      </c>
    </row>
    <row r="45" spans="1:14" ht="12.75">
      <c r="A45" s="11" t="s">
        <v>57</v>
      </c>
      <c r="B45" s="4"/>
      <c r="C45" s="4"/>
      <c r="D45" s="4"/>
      <c r="E45" s="8"/>
      <c r="F45" s="5"/>
      <c r="G45" s="5"/>
      <c r="H45" s="5"/>
      <c r="I45" s="7"/>
      <c r="J45" s="8"/>
      <c r="K45" s="8">
        <v>49.55</v>
      </c>
      <c r="L45" s="5"/>
      <c r="M45" s="5"/>
      <c r="N45" s="4">
        <f aca="true" t="shared" si="1" ref="N45:N64">SUM(B45:M45)</f>
        <v>49.55</v>
      </c>
    </row>
    <row r="46" spans="1:14" ht="12.75">
      <c r="A46" s="10" t="s">
        <v>58</v>
      </c>
      <c r="B46" s="4"/>
      <c r="C46" s="4"/>
      <c r="D46" s="4"/>
      <c r="E46" s="8"/>
      <c r="F46" s="5"/>
      <c r="G46" s="5"/>
      <c r="H46" s="5"/>
      <c r="I46" s="7"/>
      <c r="J46" s="8"/>
      <c r="K46" s="8">
        <v>46.55</v>
      </c>
      <c r="L46" s="5"/>
      <c r="M46" s="5"/>
      <c r="N46" s="4">
        <f t="shared" si="1"/>
        <v>46.55</v>
      </c>
    </row>
    <row r="47" spans="1:14" ht="12.75">
      <c r="A47" s="10" t="s">
        <v>18</v>
      </c>
      <c r="B47" s="4"/>
      <c r="C47" s="4">
        <v>46.43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>
        <f t="shared" si="1"/>
        <v>46.43</v>
      </c>
    </row>
    <row r="48" spans="1:14" ht="12.75">
      <c r="A48" s="10" t="s">
        <v>24</v>
      </c>
      <c r="B48" s="4"/>
      <c r="C48" s="4">
        <v>45.63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>
        <f t="shared" si="1"/>
        <v>45.63</v>
      </c>
    </row>
    <row r="49" spans="1:14" ht="12.75">
      <c r="A49" s="11" t="s">
        <v>25</v>
      </c>
      <c r="B49" s="4"/>
      <c r="C49" s="4">
        <v>45.55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f t="shared" si="1"/>
        <v>45.55</v>
      </c>
    </row>
    <row r="50" spans="1:14" ht="12.75">
      <c r="A50" s="10" t="s">
        <v>55</v>
      </c>
      <c r="B50" s="4"/>
      <c r="C50" s="4"/>
      <c r="D50" s="4"/>
      <c r="E50" s="4"/>
      <c r="F50" s="4"/>
      <c r="G50" s="4"/>
      <c r="H50" s="4"/>
      <c r="I50" s="4"/>
      <c r="J50" s="4">
        <v>45.45</v>
      </c>
      <c r="K50" s="4"/>
      <c r="L50" s="4"/>
      <c r="M50" s="4"/>
      <c r="N50" s="4">
        <f t="shared" si="1"/>
        <v>45.45</v>
      </c>
    </row>
    <row r="51" spans="1:14" ht="12.75">
      <c r="A51" s="10" t="s">
        <v>53</v>
      </c>
      <c r="B51" s="4"/>
      <c r="C51" s="4"/>
      <c r="D51" s="4"/>
      <c r="E51" s="4"/>
      <c r="F51" s="4"/>
      <c r="G51" s="4"/>
      <c r="H51" s="4"/>
      <c r="I51" s="4"/>
      <c r="J51" s="4">
        <v>45</v>
      </c>
      <c r="K51" s="4"/>
      <c r="L51" s="4"/>
      <c r="M51" s="4"/>
      <c r="N51" s="4">
        <f t="shared" si="1"/>
        <v>45</v>
      </c>
    </row>
    <row r="52" spans="1:14" ht="12.75">
      <c r="A52" s="11" t="s">
        <v>41</v>
      </c>
      <c r="B52" s="4"/>
      <c r="C52" s="4"/>
      <c r="D52" s="4"/>
      <c r="E52" s="4"/>
      <c r="F52" s="4"/>
      <c r="G52" s="4">
        <v>44.9</v>
      </c>
      <c r="H52" s="4"/>
      <c r="I52" s="4"/>
      <c r="J52" s="4"/>
      <c r="K52" s="4"/>
      <c r="L52" s="4"/>
      <c r="M52" s="4"/>
      <c r="N52" s="4">
        <f t="shared" si="1"/>
        <v>44.9</v>
      </c>
    </row>
    <row r="53" spans="1:14" ht="12.75">
      <c r="A53" s="10" t="s">
        <v>4</v>
      </c>
      <c r="B53" s="4">
        <v>43.06</v>
      </c>
      <c r="C53" s="4"/>
      <c r="D53" s="4"/>
      <c r="E53" s="4"/>
      <c r="F53" s="5"/>
      <c r="G53" s="5"/>
      <c r="H53" s="4"/>
      <c r="I53" s="4"/>
      <c r="J53" s="4"/>
      <c r="K53" s="4"/>
      <c r="L53" s="4"/>
      <c r="M53" s="4"/>
      <c r="N53" s="4">
        <f t="shared" si="1"/>
        <v>43.06</v>
      </c>
    </row>
    <row r="54" spans="1:14" ht="12.75">
      <c r="A54" s="11" t="s">
        <v>49</v>
      </c>
      <c r="B54" s="4"/>
      <c r="C54" s="4"/>
      <c r="D54" s="4"/>
      <c r="E54" s="4"/>
      <c r="F54" s="4"/>
      <c r="G54" s="4"/>
      <c r="H54" s="4"/>
      <c r="I54" s="4">
        <v>42.78</v>
      </c>
      <c r="J54" s="4"/>
      <c r="K54" s="4"/>
      <c r="L54" s="4"/>
      <c r="M54" s="4"/>
      <c r="N54" s="4">
        <f t="shared" si="1"/>
        <v>42.78</v>
      </c>
    </row>
    <row r="55" spans="1:14" ht="12.75">
      <c r="A55" s="10" t="s">
        <v>42</v>
      </c>
      <c r="B55" s="4"/>
      <c r="C55" s="4"/>
      <c r="D55" s="4"/>
      <c r="E55" s="4"/>
      <c r="F55" s="5"/>
      <c r="G55" s="5">
        <v>42.11</v>
      </c>
      <c r="H55" s="4"/>
      <c r="I55" s="4"/>
      <c r="J55" s="4"/>
      <c r="K55" s="4"/>
      <c r="L55" s="4"/>
      <c r="M55" s="8"/>
      <c r="N55" s="4">
        <f t="shared" si="1"/>
        <v>42.11</v>
      </c>
    </row>
    <row r="56" spans="1:14" ht="12.75">
      <c r="A56" s="11" t="s">
        <v>34</v>
      </c>
      <c r="B56" s="4"/>
      <c r="C56" s="4"/>
      <c r="D56" s="4"/>
      <c r="E56" s="4"/>
      <c r="F56" s="4">
        <v>41.67</v>
      </c>
      <c r="G56" s="4"/>
      <c r="H56" s="4"/>
      <c r="I56" s="4"/>
      <c r="J56" s="4"/>
      <c r="K56" s="4"/>
      <c r="L56" s="4"/>
      <c r="M56" s="4"/>
      <c r="N56" s="4">
        <f t="shared" si="1"/>
        <v>41.67</v>
      </c>
    </row>
    <row r="57" spans="1:14" ht="12.75">
      <c r="A57" s="10" t="s">
        <v>17</v>
      </c>
      <c r="B57" s="4"/>
      <c r="C57" s="4">
        <v>41.59</v>
      </c>
      <c r="D57" s="4"/>
      <c r="E57" s="4"/>
      <c r="F57" s="5"/>
      <c r="G57" s="5"/>
      <c r="H57" s="5"/>
      <c r="I57" s="11"/>
      <c r="J57" s="11"/>
      <c r="K57" s="11"/>
      <c r="L57" s="5"/>
      <c r="M57" s="5"/>
      <c r="N57" s="4">
        <f t="shared" si="1"/>
        <v>41.59</v>
      </c>
    </row>
    <row r="58" spans="1:14" ht="12.75">
      <c r="A58" s="11" t="s">
        <v>66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>
        <v>41.41</v>
      </c>
      <c r="M58" s="4"/>
      <c r="N58" s="4">
        <f t="shared" si="1"/>
        <v>41.41</v>
      </c>
    </row>
    <row r="59" spans="1:14" ht="12.75">
      <c r="A59" s="12" t="s">
        <v>44</v>
      </c>
      <c r="B59" s="4"/>
      <c r="C59" s="4"/>
      <c r="D59" s="4"/>
      <c r="E59" s="4"/>
      <c r="F59" s="4"/>
      <c r="G59" s="4"/>
      <c r="H59" s="4">
        <v>40.11</v>
      </c>
      <c r="I59" s="4"/>
      <c r="J59" s="4"/>
      <c r="K59" s="4"/>
      <c r="L59" s="4"/>
      <c r="M59" s="4"/>
      <c r="N59" s="4">
        <f t="shared" si="1"/>
        <v>40.11</v>
      </c>
    </row>
    <row r="60" spans="1:14" ht="12.75">
      <c r="A60" s="10" t="s">
        <v>33</v>
      </c>
      <c r="B60" s="4"/>
      <c r="C60" s="4"/>
      <c r="D60" s="4"/>
      <c r="E60" s="4">
        <v>39.64</v>
      </c>
      <c r="F60" s="4"/>
      <c r="G60" s="4"/>
      <c r="H60" s="4"/>
      <c r="I60" s="4"/>
      <c r="J60" s="4"/>
      <c r="K60" s="4"/>
      <c r="L60" s="4"/>
      <c r="M60" s="4"/>
      <c r="N60" s="4">
        <f t="shared" si="1"/>
        <v>39.64</v>
      </c>
    </row>
    <row r="61" spans="1:14" ht="12.75">
      <c r="A61" s="11" t="s">
        <v>9</v>
      </c>
      <c r="B61" s="4">
        <v>38.61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>
        <f t="shared" si="1"/>
        <v>38.61</v>
      </c>
    </row>
    <row r="62" spans="1:14" ht="12.75">
      <c r="A62" s="11" t="s">
        <v>20</v>
      </c>
      <c r="B62" s="4"/>
      <c r="C62" s="4">
        <v>35.63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>
        <f t="shared" si="1"/>
        <v>35.63</v>
      </c>
    </row>
    <row r="63" spans="1:14" ht="12.75">
      <c r="A63" s="10" t="s">
        <v>51</v>
      </c>
      <c r="B63" s="4"/>
      <c r="C63" s="4"/>
      <c r="D63" s="4"/>
      <c r="E63" s="4"/>
      <c r="F63" s="4"/>
      <c r="G63" s="4"/>
      <c r="H63" s="4"/>
      <c r="I63" s="4">
        <v>35.37</v>
      </c>
      <c r="J63" s="4"/>
      <c r="K63" s="4"/>
      <c r="L63" s="4"/>
      <c r="M63" s="4"/>
      <c r="N63" s="4">
        <f t="shared" si="1"/>
        <v>35.37</v>
      </c>
    </row>
    <row r="64" spans="1:14" ht="12.75">
      <c r="A64" s="10" t="s">
        <v>29</v>
      </c>
      <c r="B64" s="4"/>
      <c r="C64" s="4"/>
      <c r="D64" s="4">
        <v>29.54</v>
      </c>
      <c r="E64" s="4"/>
      <c r="F64" s="4"/>
      <c r="G64" s="4"/>
      <c r="H64" s="4"/>
      <c r="I64" s="11"/>
      <c r="J64" s="11"/>
      <c r="K64" s="4"/>
      <c r="L64" s="4"/>
      <c r="M64" s="4"/>
      <c r="N64" s="4">
        <f t="shared" si="1"/>
        <v>29.54</v>
      </c>
    </row>
    <row r="65" spans="1:14" ht="12.75">
      <c r="A65" s="1" t="s">
        <v>47</v>
      </c>
      <c r="B65" s="4"/>
      <c r="C65" s="4"/>
      <c r="D65" s="4"/>
      <c r="E65" s="4"/>
      <c r="F65" s="4"/>
      <c r="G65" s="4"/>
      <c r="H65" s="4"/>
      <c r="I65" s="4"/>
      <c r="J65" s="9"/>
      <c r="K65" s="9"/>
      <c r="L65" s="9"/>
      <c r="M65" s="9"/>
      <c r="N65" s="2"/>
    </row>
    <row r="66" spans="1:14" ht="12.75">
      <c r="A66" s="19" t="s">
        <v>60</v>
      </c>
      <c r="B66" s="17"/>
      <c r="C66" s="17">
        <v>56.27</v>
      </c>
      <c r="D66" s="17">
        <v>65.15</v>
      </c>
      <c r="E66" s="18">
        <v>56</v>
      </c>
      <c r="F66" s="17">
        <v>58.33</v>
      </c>
      <c r="G66" s="20">
        <v>65</v>
      </c>
      <c r="H66" s="18">
        <v>58.86</v>
      </c>
      <c r="I66" s="17">
        <v>64.58</v>
      </c>
      <c r="J66" s="17"/>
      <c r="K66" s="17">
        <v>56.82</v>
      </c>
      <c r="L66" s="17">
        <v>58.08</v>
      </c>
      <c r="M66" s="18">
        <v>44.09</v>
      </c>
      <c r="N66" s="17">
        <f>SUM(B66:M66)-H66-E66-M66</f>
        <v>424.23</v>
      </c>
    </row>
    <row r="67" spans="1:14" ht="12.75">
      <c r="A67" s="10" t="s">
        <v>48</v>
      </c>
      <c r="B67" s="4">
        <v>56.25</v>
      </c>
      <c r="C67" s="13">
        <v>50.32</v>
      </c>
      <c r="D67" s="13">
        <v>42.05</v>
      </c>
      <c r="E67" s="13">
        <v>53.73</v>
      </c>
      <c r="F67" s="4">
        <v>68.06</v>
      </c>
      <c r="G67" s="4">
        <v>55.48</v>
      </c>
      <c r="H67" s="14">
        <v>48.64</v>
      </c>
      <c r="I67" s="4">
        <v>69.79</v>
      </c>
      <c r="J67" s="8">
        <v>55</v>
      </c>
      <c r="K67" s="15">
        <v>40.73</v>
      </c>
      <c r="L67" s="4">
        <v>56.42</v>
      </c>
      <c r="M67" s="4">
        <v>59.55</v>
      </c>
      <c r="N67" s="4">
        <f>SUM(B67:M67)-D67-H67-K67-C67-E67</f>
        <v>420.5499999999999</v>
      </c>
    </row>
    <row r="68" spans="1:14" ht="12.75">
      <c r="A68" s="11" t="s">
        <v>61</v>
      </c>
      <c r="B68" s="4"/>
      <c r="C68" s="13">
        <v>41.59</v>
      </c>
      <c r="D68" s="4">
        <v>57.57</v>
      </c>
      <c r="E68" s="4"/>
      <c r="F68" s="4"/>
      <c r="G68" s="13">
        <v>40.81</v>
      </c>
      <c r="H68" s="4">
        <v>60</v>
      </c>
      <c r="I68" s="4">
        <v>69.79</v>
      </c>
      <c r="J68" s="8">
        <v>52.27</v>
      </c>
      <c r="K68" s="8">
        <v>49.55</v>
      </c>
      <c r="L68" s="4">
        <v>43.33</v>
      </c>
      <c r="M68" s="4">
        <v>56.82</v>
      </c>
      <c r="N68" s="4">
        <f>SUM(B68:M68)-G68-C68</f>
        <v>389.3299999999999</v>
      </c>
    </row>
    <row r="69" spans="1:14" ht="12.75">
      <c r="A69" s="10" t="s">
        <v>69</v>
      </c>
      <c r="B69" s="4"/>
      <c r="C69" s="4">
        <v>59.13</v>
      </c>
      <c r="D69" s="4"/>
      <c r="E69" s="4"/>
      <c r="F69" s="4"/>
      <c r="G69" s="5">
        <v>65</v>
      </c>
      <c r="H69" s="13">
        <v>58.86</v>
      </c>
      <c r="I69" s="4">
        <v>64.58</v>
      </c>
      <c r="J69" s="4">
        <v>45</v>
      </c>
      <c r="K69" s="4">
        <v>45.73</v>
      </c>
      <c r="L69" s="4">
        <v>56.42</v>
      </c>
      <c r="M69" s="4">
        <v>50</v>
      </c>
      <c r="N69" s="4">
        <f>SUM(B69:M69)-H69</f>
        <v>385.86</v>
      </c>
    </row>
    <row r="70" spans="1:14" ht="12.75">
      <c r="A70" s="10" t="s">
        <v>70</v>
      </c>
      <c r="B70" s="4"/>
      <c r="C70" s="4">
        <v>45.63</v>
      </c>
      <c r="D70" s="4"/>
      <c r="E70" s="4"/>
      <c r="F70" s="5"/>
      <c r="G70" s="5"/>
      <c r="H70" s="4">
        <v>40.11</v>
      </c>
      <c r="I70" s="4">
        <v>35.37</v>
      </c>
      <c r="J70" s="4">
        <v>55</v>
      </c>
      <c r="K70" s="4">
        <v>45.73</v>
      </c>
      <c r="L70" s="4">
        <v>53.33</v>
      </c>
      <c r="M70" s="4">
        <v>50</v>
      </c>
      <c r="N70" s="4">
        <f>SUM(B70:M70)</f>
        <v>325.17</v>
      </c>
    </row>
    <row r="71" spans="1:14" ht="12.75">
      <c r="A71" s="6"/>
      <c r="B71" s="8"/>
      <c r="C71" s="8"/>
      <c r="D71" s="7"/>
      <c r="E71" s="7"/>
      <c r="F71" s="8"/>
      <c r="G71" s="7"/>
      <c r="H71" s="8"/>
      <c r="I71" s="8"/>
      <c r="J71" s="8"/>
      <c r="K71" s="8"/>
      <c r="L71" s="7"/>
      <c r="M71" s="7"/>
      <c r="N71" s="2"/>
    </row>
    <row r="72" spans="1:14" ht="12.75">
      <c r="A72" s="6"/>
      <c r="B72" s="4"/>
      <c r="C72" s="4"/>
      <c r="D72" s="4"/>
      <c r="E72" s="4"/>
      <c r="F72" s="5"/>
      <c r="G72" s="5"/>
      <c r="H72" s="4"/>
      <c r="I72" s="4"/>
      <c r="J72" s="4"/>
      <c r="K72" s="4"/>
      <c r="L72" s="4"/>
      <c r="M72" s="8"/>
      <c r="N72" s="2"/>
    </row>
    <row r="73" spans="1:14" ht="12.75">
      <c r="A73" s="6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2"/>
    </row>
    <row r="74" spans="2:14" ht="12.75">
      <c r="B74" s="4"/>
      <c r="C74" s="4"/>
      <c r="D74" s="4"/>
      <c r="E74" s="4"/>
      <c r="F74" s="5"/>
      <c r="G74" s="5"/>
      <c r="H74" s="4"/>
      <c r="I74" s="4"/>
      <c r="J74" s="4"/>
      <c r="K74" s="4"/>
      <c r="L74" s="7"/>
      <c r="M74" s="8"/>
      <c r="N74" s="2"/>
    </row>
    <row r="75" spans="2:14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2"/>
    </row>
    <row r="76" spans="1:14" ht="12.75">
      <c r="A76" s="6"/>
      <c r="B76" s="4"/>
      <c r="C76" s="4"/>
      <c r="D76" s="8"/>
      <c r="E76" s="8"/>
      <c r="F76" s="8"/>
      <c r="G76" s="8"/>
      <c r="H76" s="8"/>
      <c r="I76" s="8"/>
      <c r="J76" s="8"/>
      <c r="K76" s="8"/>
      <c r="L76" s="8"/>
      <c r="M76" s="8"/>
      <c r="N76" s="2"/>
    </row>
    <row r="77" spans="1:14" ht="12.75">
      <c r="A77" s="6"/>
      <c r="B77" s="4"/>
      <c r="C77" s="4"/>
      <c r="D77" s="4"/>
      <c r="E77" s="8"/>
      <c r="F77" s="5"/>
      <c r="G77" s="5"/>
      <c r="H77" s="5"/>
      <c r="I77" s="7"/>
      <c r="J77" s="7"/>
      <c r="K77" s="7"/>
      <c r="L77" s="5"/>
      <c r="M77" s="5"/>
      <c r="N77" s="2"/>
    </row>
    <row r="78" spans="1:14" ht="12.75">
      <c r="A78" s="6"/>
      <c r="B78" s="8"/>
      <c r="C78" s="8"/>
      <c r="D78" s="7"/>
      <c r="E78" s="7"/>
      <c r="F78" s="8"/>
      <c r="G78" s="7"/>
      <c r="H78" s="8"/>
      <c r="I78" s="8"/>
      <c r="J78" s="8"/>
      <c r="K78" s="8"/>
      <c r="L78" s="7"/>
      <c r="M78" s="7"/>
      <c r="N78" s="2"/>
    </row>
    <row r="79" spans="2:14" ht="12.75">
      <c r="B79" s="4"/>
      <c r="C79" s="4"/>
      <c r="D79" s="4"/>
      <c r="E79" s="4"/>
      <c r="F79" s="5"/>
      <c r="G79" s="5"/>
      <c r="H79" s="4"/>
      <c r="I79" s="4"/>
      <c r="J79" s="4"/>
      <c r="K79" s="4"/>
      <c r="L79" s="4"/>
      <c r="M79" s="8"/>
      <c r="N79" s="2"/>
    </row>
    <row r="80" spans="2:14" ht="12.75">
      <c r="B80" s="4"/>
      <c r="C80" s="4"/>
      <c r="D80" s="8"/>
      <c r="E80" s="4"/>
      <c r="F80" s="5"/>
      <c r="G80" s="5"/>
      <c r="H80" s="4"/>
      <c r="I80" s="4"/>
      <c r="J80" s="4"/>
      <c r="K80" s="4"/>
      <c r="L80" s="7"/>
      <c r="M80" s="7"/>
      <c r="N80" s="2"/>
    </row>
    <row r="81" spans="2:14" ht="12.75">
      <c r="B81" s="8"/>
      <c r="C81" s="8"/>
      <c r="D81" s="7"/>
      <c r="E81" s="7"/>
      <c r="F81" s="7"/>
      <c r="G81" s="7"/>
      <c r="H81" s="8"/>
      <c r="I81" s="8"/>
      <c r="J81" s="8"/>
      <c r="K81" s="8"/>
      <c r="L81" s="7"/>
      <c r="M81" s="7"/>
      <c r="N81" s="2"/>
    </row>
    <row r="82" spans="2:14" ht="12.75">
      <c r="B82" s="4"/>
      <c r="C82" s="4"/>
      <c r="D82" s="4"/>
      <c r="E82" s="8"/>
      <c r="F82" s="5"/>
      <c r="G82" s="5"/>
      <c r="H82" s="5"/>
      <c r="I82" s="7"/>
      <c r="J82" s="7"/>
      <c r="K82" s="7"/>
      <c r="L82" s="5"/>
      <c r="M82" s="5"/>
      <c r="N82" s="2"/>
    </row>
    <row r="83" spans="2:14" ht="12.75">
      <c r="B83" s="4"/>
      <c r="C83" s="4"/>
      <c r="D83" s="4"/>
      <c r="E83" s="4"/>
      <c r="F83" s="5"/>
      <c r="G83" s="5"/>
      <c r="H83" s="4"/>
      <c r="I83" s="4"/>
      <c r="J83" s="4"/>
      <c r="K83" s="4"/>
      <c r="L83" s="7"/>
      <c r="M83" s="8"/>
      <c r="N83" s="2"/>
    </row>
    <row r="84" spans="1:14" ht="12.75">
      <c r="A84" s="6"/>
      <c r="B84" s="4"/>
      <c r="C84" s="4"/>
      <c r="D84" s="4"/>
      <c r="E84" s="8"/>
      <c r="F84" s="5"/>
      <c r="G84" s="5"/>
      <c r="H84" s="5"/>
      <c r="I84" s="7"/>
      <c r="J84" s="7"/>
      <c r="K84" s="7"/>
      <c r="L84" s="5"/>
      <c r="M84" s="5"/>
      <c r="N84" s="2"/>
    </row>
    <row r="85" spans="1:14" ht="12.75">
      <c r="A85" s="6"/>
      <c r="B85" s="4"/>
      <c r="C85" s="4"/>
      <c r="D85" s="4"/>
      <c r="E85" s="8"/>
      <c r="F85" s="5"/>
      <c r="G85" s="5"/>
      <c r="H85" s="5"/>
      <c r="I85" s="7"/>
      <c r="J85" s="7"/>
      <c r="K85" s="7"/>
      <c r="L85" s="5"/>
      <c r="M85" s="5"/>
      <c r="N85" s="2"/>
    </row>
    <row r="86" spans="2:14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2"/>
    </row>
    <row r="87" spans="2:14" ht="12.75">
      <c r="B87" s="8"/>
      <c r="C87" s="8"/>
      <c r="D87" s="7"/>
      <c r="E87" s="4"/>
      <c r="F87" s="7"/>
      <c r="G87" s="7"/>
      <c r="H87" s="8"/>
      <c r="I87" s="8"/>
      <c r="J87" s="8"/>
      <c r="K87" s="8"/>
      <c r="L87" s="7"/>
      <c r="M87" s="8"/>
      <c r="N87" s="2"/>
    </row>
    <row r="88" spans="1:14" ht="12.75">
      <c r="A88" s="6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"/>
    </row>
    <row r="89" spans="1:14" ht="12.75">
      <c r="A89" s="6"/>
      <c r="B89" s="7"/>
      <c r="C89" s="7"/>
      <c r="D89" s="7"/>
      <c r="E89" s="4"/>
      <c r="F89" s="7"/>
      <c r="G89" s="8"/>
      <c r="H89" s="8"/>
      <c r="I89" s="8"/>
      <c r="J89" s="8"/>
      <c r="K89" s="8"/>
      <c r="L89" s="7"/>
      <c r="M89" s="7"/>
      <c r="N89" s="2"/>
    </row>
    <row r="90" spans="1:14" ht="12.75">
      <c r="A90" s="6"/>
      <c r="B90" s="4"/>
      <c r="C90" s="4"/>
      <c r="D90" s="8"/>
      <c r="E90" s="8"/>
      <c r="F90" s="8"/>
      <c r="G90" s="8"/>
      <c r="H90" s="8"/>
      <c r="I90" s="8"/>
      <c r="J90" s="8"/>
      <c r="K90" s="8"/>
      <c r="L90" s="8"/>
      <c r="M90" s="8"/>
      <c r="N90" s="2"/>
    </row>
    <row r="91" spans="2:14" ht="12.75">
      <c r="B91" s="8"/>
      <c r="C91" s="8"/>
      <c r="D91" s="8"/>
      <c r="E91" s="7"/>
      <c r="F91" s="7"/>
      <c r="G91" s="7"/>
      <c r="H91" s="8"/>
      <c r="I91" s="8"/>
      <c r="J91" s="8"/>
      <c r="K91" s="8"/>
      <c r="L91" s="7"/>
      <c r="M91" s="7"/>
      <c r="N91" s="2"/>
    </row>
    <row r="92" spans="1:14" ht="12.75">
      <c r="A92" s="6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2"/>
    </row>
    <row r="93" spans="2:14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2"/>
    </row>
    <row r="94" spans="2:14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2"/>
    </row>
    <row r="95" spans="1:14" ht="12.75">
      <c r="A95" s="6"/>
      <c r="B95" s="8"/>
      <c r="C95" s="8"/>
      <c r="D95" s="7"/>
      <c r="E95" s="7"/>
      <c r="F95" s="8"/>
      <c r="G95" s="7"/>
      <c r="H95" s="8"/>
      <c r="I95" s="8"/>
      <c r="J95" s="8"/>
      <c r="K95" s="8"/>
      <c r="L95" s="7"/>
      <c r="M95" s="7"/>
      <c r="N95" s="2"/>
    </row>
    <row r="96" spans="2:14" ht="12.75">
      <c r="B96" s="8"/>
      <c r="C96" s="8"/>
      <c r="D96" s="7"/>
      <c r="E96" s="4"/>
      <c r="F96" s="7"/>
      <c r="G96" s="7"/>
      <c r="H96" s="8"/>
      <c r="I96" s="8"/>
      <c r="J96" s="8"/>
      <c r="K96" s="8"/>
      <c r="L96" s="7"/>
      <c r="M96" s="7"/>
      <c r="N96" s="2"/>
    </row>
    <row r="97" spans="2:14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2"/>
    </row>
    <row r="98" spans="2:14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2"/>
    </row>
    <row r="99" spans="2:14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2"/>
    </row>
    <row r="100" spans="2:14" ht="12.75">
      <c r="B100" s="8"/>
      <c r="C100" s="8"/>
      <c r="D100" s="7"/>
      <c r="E100" s="7"/>
      <c r="F100" s="8"/>
      <c r="G100" s="8"/>
      <c r="H100" s="8"/>
      <c r="I100" s="8"/>
      <c r="J100" s="8"/>
      <c r="K100" s="8"/>
      <c r="L100" s="7"/>
      <c r="M100" s="7"/>
      <c r="N100" s="2"/>
    </row>
    <row r="101" spans="1:14" ht="12.75">
      <c r="A101" s="6"/>
      <c r="B101" s="7"/>
      <c r="C101" s="7"/>
      <c r="D101" s="7"/>
      <c r="E101" s="4"/>
      <c r="F101" s="7"/>
      <c r="G101" s="7"/>
      <c r="H101" s="8"/>
      <c r="I101" s="8"/>
      <c r="J101" s="8"/>
      <c r="K101" s="8"/>
      <c r="L101" s="7"/>
      <c r="M101" s="7"/>
      <c r="N101" s="2"/>
    </row>
    <row r="102" spans="2:14" ht="12.75">
      <c r="B102" s="4"/>
      <c r="C102" s="4"/>
      <c r="D102" s="4"/>
      <c r="E102" s="4"/>
      <c r="F102" s="8"/>
      <c r="G102" s="4"/>
      <c r="H102" s="4"/>
      <c r="I102" s="4"/>
      <c r="J102" s="4"/>
      <c r="K102" s="4"/>
      <c r="L102" s="4"/>
      <c r="M102" s="4"/>
      <c r="N102" s="2"/>
    </row>
    <row r="103" spans="2:14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2"/>
    </row>
    <row r="104" spans="2:14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2"/>
    </row>
    <row r="105" spans="1:14" ht="12.75">
      <c r="A105" s="3"/>
      <c r="B105" s="4"/>
      <c r="C105" s="4"/>
      <c r="D105" s="4"/>
      <c r="E105" s="4"/>
      <c r="F105" s="5"/>
      <c r="G105" s="5"/>
      <c r="H105" s="5"/>
      <c r="I105" s="5"/>
      <c r="J105" s="5"/>
      <c r="K105" s="5"/>
      <c r="L105" s="5"/>
      <c r="M105" s="5"/>
      <c r="N105" s="2"/>
    </row>
    <row r="106" spans="2:14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2"/>
    </row>
    <row r="107" spans="2:14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2"/>
    </row>
    <row r="108" spans="2:14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2"/>
    </row>
    <row r="109" spans="2:14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2"/>
    </row>
    <row r="110" spans="2:14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2"/>
    </row>
    <row r="111" spans="2:14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2"/>
    </row>
    <row r="112" spans="2:14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2"/>
    </row>
    <row r="113" spans="2:14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2"/>
    </row>
    <row r="114" spans="2:14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2019-06-06T10:08:20Z</dcterms:modified>
  <cp:category/>
  <cp:version/>
  <cp:contentType/>
  <cp:contentStatus/>
</cp:coreProperties>
</file>