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26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<sst xmlns="http://schemas.openxmlformats.org/spreadsheetml/2006/main" count="241" uniqueCount="57">
  <si>
    <t>Стол 1</t>
  </si>
  <si>
    <t>Стол 2</t>
  </si>
  <si>
    <t>NS</t>
  </si>
  <si>
    <t>EW</t>
  </si>
  <si>
    <t>N сдачи</t>
  </si>
  <si>
    <t>Контракт</t>
  </si>
  <si>
    <t>Decl</t>
  </si>
  <si>
    <t>Результат</t>
  </si>
  <si>
    <t>Очки</t>
  </si>
  <si>
    <t>Очки (NS)</t>
  </si>
  <si>
    <t>ИМПы</t>
  </si>
  <si>
    <t>W</t>
  </si>
  <si>
    <t>=</t>
  </si>
  <si>
    <t>3NT</t>
  </si>
  <si>
    <t>-2</t>
  </si>
  <si>
    <t>4S</t>
  </si>
  <si>
    <t>E</t>
  </si>
  <si>
    <t>+2</t>
  </si>
  <si>
    <t>+1</t>
  </si>
  <si>
    <t>-1</t>
  </si>
  <si>
    <t>Итого</t>
  </si>
  <si>
    <t>S</t>
  </si>
  <si>
    <t>4H</t>
  </si>
  <si>
    <t>1NT</t>
  </si>
  <si>
    <t>N</t>
  </si>
  <si>
    <t>А.Миронова-С.Миронов</t>
  </si>
  <si>
    <t>2S</t>
  </si>
  <si>
    <t>vuln</t>
  </si>
  <si>
    <t>-</t>
  </si>
  <si>
    <t>all</t>
  </si>
  <si>
    <t>3H</t>
  </si>
  <si>
    <t>окончательно</t>
  </si>
  <si>
    <t>О.Павлушко-А.Иванов</t>
  </si>
  <si>
    <t>5D</t>
  </si>
  <si>
    <t>Н.Раева-А.Алексеев</t>
  </si>
  <si>
    <t>6S</t>
  </si>
  <si>
    <t>2NT</t>
  </si>
  <si>
    <t>(NS 2)</t>
  </si>
  <si>
    <t>С.Капылова-А.Филиппова</t>
  </si>
  <si>
    <t>С.Капылова-А.Алексеев</t>
  </si>
  <si>
    <t>Н.Раева-А.Филиппова</t>
  </si>
  <si>
    <t>С.Капылова-Н.Раева</t>
  </si>
  <si>
    <t>А.Филиппова-А.Алексеев</t>
  </si>
  <si>
    <t>3NTX</t>
  </si>
  <si>
    <t>2SX</t>
  </si>
  <si>
    <t>4C</t>
  </si>
  <si>
    <t>3C</t>
  </si>
  <si>
    <t>3D</t>
  </si>
  <si>
    <t>4SX</t>
  </si>
  <si>
    <t>4NT</t>
  </si>
  <si>
    <t>3S</t>
  </si>
  <si>
    <t>6NT</t>
  </si>
  <si>
    <t>-3</t>
  </si>
  <si>
    <t>А.Миронова-А.Иванов</t>
  </si>
  <si>
    <t>О.Павлушко-С.Миронов</t>
  </si>
  <si>
    <t>О.Павлушко-А.Миронова</t>
  </si>
  <si>
    <t>С.Миронов-А.Иванов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</si>
</sst>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3">
      <selection activeCell="M54" sqref="M54"/>
    </sheetView>
  </sheetViews>
  <sheetFormatPr defaultColWidth="9.00390625" defaultRowHeight="12.75"/>
  <cols>
    <col min="2" max="2" width="23.25390625" style="0" bestFit="1" customWidth="1"/>
    <col min="3" max="3" width="21.125" style="0" customWidth="1"/>
    <col min="4" max="4" width="8.875" style="0" customWidth="1"/>
    <col min="5" max="5" width="9.00390625" style="0" customWidth="1"/>
    <col min="6" max="6" width="4.125" style="0" customWidth="1"/>
    <col min="7" max="7" width="7.875" style="0" customWidth="1"/>
    <col min="8" max="8" width="4.25390625" style="0" customWidth="1"/>
    <col min="10" max="10" width="9.375" style="0" bestFit="1" customWidth="1"/>
    <col min="12" max="12" width="5.625" style="0" customWidth="1"/>
    <col min="13" max="13" width="6.125" style="0" customWidth="1"/>
  </cols>
  <sheetData>
    <row r="1" spans="1:3" ht="12.75">
      <c r="A1" s="4"/>
      <c r="B1" s="4" t="s">
        <v>2</v>
      </c>
      <c r="C1" s="4" t="s">
        <v>3</v>
      </c>
    </row>
    <row r="2" spans="1:3" ht="12.75">
      <c r="A2" s="4" t="s">
        <v>0</v>
      </c>
      <c r="B2" s="4" t="s">
        <v>25</v>
      </c>
      <c r="C2" s="4" t="s">
        <v>32</v>
      </c>
    </row>
    <row r="3" spans="1:3" ht="12.75">
      <c r="A3" s="4" t="s">
        <v>1</v>
      </c>
      <c r="B3" s="4" t="s">
        <v>42</v>
      </c>
      <c r="C3" s="4" t="s">
        <v>41</v>
      </c>
    </row>
    <row r="4" spans="2:12" ht="12.75">
      <c r="B4" t="s">
        <v>0</v>
      </c>
      <c r="G4" t="s">
        <v>1</v>
      </c>
      <c r="L4" t="s">
        <v>37</v>
      </c>
    </row>
    <row r="5" spans="1:13" ht="12.75">
      <c r="A5" t="s">
        <v>4</v>
      </c>
      <c r="B5" t="s">
        <v>5</v>
      </c>
      <c r="C5" t="s">
        <v>6</v>
      </c>
      <c r="D5" t="s">
        <v>7</v>
      </c>
      <c r="E5" t="s">
        <v>9</v>
      </c>
      <c r="F5" s="4" t="s">
        <v>27</v>
      </c>
      <c r="G5" t="s">
        <v>5</v>
      </c>
      <c r="H5" t="s">
        <v>6</v>
      </c>
      <c r="I5" t="s">
        <v>7</v>
      </c>
      <c r="J5" t="s">
        <v>9</v>
      </c>
      <c r="L5" t="s">
        <v>8</v>
      </c>
      <c r="M5" t="s">
        <v>10</v>
      </c>
    </row>
    <row r="6" spans="1:13" ht="12.75">
      <c r="A6" s="6">
        <v>26</v>
      </c>
      <c r="B6" t="s">
        <v>44</v>
      </c>
      <c r="C6" t="s">
        <v>11</v>
      </c>
      <c r="D6" s="1" t="s">
        <v>14</v>
      </c>
      <c r="E6">
        <v>500</v>
      </c>
      <c r="F6" s="4" t="s">
        <v>29</v>
      </c>
      <c r="G6" t="s">
        <v>50</v>
      </c>
      <c r="H6" t="s">
        <v>11</v>
      </c>
      <c r="I6" s="1" t="s">
        <v>19</v>
      </c>
      <c r="J6">
        <v>100</v>
      </c>
      <c r="L6">
        <f aca="true" t="shared" si="0" ref="L6:L15">SUM(-E6,J6)</f>
        <v>-400</v>
      </c>
      <c r="M6">
        <v>-9</v>
      </c>
    </row>
    <row r="7" spans="1:13" ht="12.75">
      <c r="A7" s="6">
        <v>27</v>
      </c>
      <c r="B7" t="s">
        <v>15</v>
      </c>
      <c r="C7" t="s">
        <v>24</v>
      </c>
      <c r="D7" s="1" t="s">
        <v>18</v>
      </c>
      <c r="E7">
        <v>450</v>
      </c>
      <c r="F7" s="4" t="s">
        <v>28</v>
      </c>
      <c r="G7" t="s">
        <v>33</v>
      </c>
      <c r="H7" t="s">
        <v>24</v>
      </c>
      <c r="I7" s="1" t="s">
        <v>19</v>
      </c>
      <c r="J7">
        <v>-50</v>
      </c>
      <c r="L7">
        <f t="shared" si="0"/>
        <v>-500</v>
      </c>
      <c r="M7">
        <v>-11</v>
      </c>
    </row>
    <row r="8" spans="1:13" ht="12.75">
      <c r="A8" s="6">
        <v>29</v>
      </c>
      <c r="B8" t="s">
        <v>13</v>
      </c>
      <c r="C8" t="s">
        <v>24</v>
      </c>
      <c r="D8" s="1" t="s">
        <v>14</v>
      </c>
      <c r="E8">
        <v>-200</v>
      </c>
      <c r="F8" s="4" t="s">
        <v>29</v>
      </c>
      <c r="G8" t="s">
        <v>13</v>
      </c>
      <c r="H8" t="s">
        <v>24</v>
      </c>
      <c r="I8" s="1" t="s">
        <v>14</v>
      </c>
      <c r="J8">
        <v>-200</v>
      </c>
      <c r="L8">
        <f t="shared" si="0"/>
        <v>0</v>
      </c>
      <c r="M8">
        <v>0</v>
      </c>
    </row>
    <row r="9" spans="1:9" ht="12.75">
      <c r="A9" s="4"/>
      <c r="B9" s="4" t="s">
        <v>2</v>
      </c>
      <c r="C9" s="4" t="s">
        <v>3</v>
      </c>
      <c r="D9" s="1"/>
      <c r="F9" s="4"/>
      <c r="I9" s="1"/>
    </row>
    <row r="10" spans="1:9" ht="12.75">
      <c r="A10" s="4" t="s">
        <v>0</v>
      </c>
      <c r="B10" s="4" t="s">
        <v>25</v>
      </c>
      <c r="C10" s="4" t="s">
        <v>32</v>
      </c>
      <c r="D10" s="1"/>
      <c r="F10" s="4"/>
      <c r="I10" s="1"/>
    </row>
    <row r="11" spans="1:9" ht="12.75">
      <c r="A11" s="4" t="s">
        <v>1</v>
      </c>
      <c r="B11" s="4" t="s">
        <v>40</v>
      </c>
      <c r="C11" s="4" t="s">
        <v>39</v>
      </c>
      <c r="D11" s="1"/>
      <c r="F11" s="4"/>
      <c r="I11" s="1"/>
    </row>
    <row r="12" spans="2:12" ht="12.75">
      <c r="B12" t="s">
        <v>0</v>
      </c>
      <c r="D12" s="1"/>
      <c r="F12" s="4"/>
      <c r="G12" t="s">
        <v>1</v>
      </c>
      <c r="I12" s="1"/>
      <c r="L12" t="s">
        <v>37</v>
      </c>
    </row>
    <row r="13" spans="1:13" ht="12.75">
      <c r="A13" s="6">
        <v>30</v>
      </c>
      <c r="B13" t="s">
        <v>35</v>
      </c>
      <c r="C13" t="s">
        <v>16</v>
      </c>
      <c r="D13" s="1" t="s">
        <v>14</v>
      </c>
      <c r="E13">
        <v>100</v>
      </c>
      <c r="F13" s="4" t="s">
        <v>28</v>
      </c>
      <c r="G13" t="s">
        <v>13</v>
      </c>
      <c r="H13" t="s">
        <v>16</v>
      </c>
      <c r="I13" s="1" t="s">
        <v>18</v>
      </c>
      <c r="J13">
        <v>-430</v>
      </c>
      <c r="L13">
        <f t="shared" si="0"/>
        <v>-530</v>
      </c>
      <c r="M13">
        <v>-11</v>
      </c>
    </row>
    <row r="14" spans="1:13" ht="12.75">
      <c r="A14" s="6">
        <v>31</v>
      </c>
      <c r="B14" t="s">
        <v>15</v>
      </c>
      <c r="C14" t="s">
        <v>21</v>
      </c>
      <c r="D14" s="1" t="s">
        <v>12</v>
      </c>
      <c r="E14">
        <v>620</v>
      </c>
      <c r="F14" s="4" t="s">
        <v>2</v>
      </c>
      <c r="G14" t="s">
        <v>36</v>
      </c>
      <c r="H14" t="s">
        <v>24</v>
      </c>
      <c r="I14" s="1" t="s">
        <v>17</v>
      </c>
      <c r="J14">
        <v>180</v>
      </c>
      <c r="L14">
        <f t="shared" si="0"/>
        <v>-440</v>
      </c>
      <c r="M14">
        <v>-10</v>
      </c>
    </row>
    <row r="15" spans="1:13" ht="12.75">
      <c r="A15" s="6">
        <v>32</v>
      </c>
      <c r="B15" t="s">
        <v>49</v>
      </c>
      <c r="C15" t="s">
        <v>21</v>
      </c>
      <c r="D15" s="1" t="s">
        <v>18</v>
      </c>
      <c r="E15">
        <v>460</v>
      </c>
      <c r="F15" s="4" t="s">
        <v>3</v>
      </c>
      <c r="G15" t="s">
        <v>51</v>
      </c>
      <c r="H15" t="s">
        <v>24</v>
      </c>
      <c r="I15" s="1" t="s">
        <v>12</v>
      </c>
      <c r="J15">
        <v>990</v>
      </c>
      <c r="L15">
        <f t="shared" si="0"/>
        <v>530</v>
      </c>
      <c r="M15">
        <v>11</v>
      </c>
    </row>
    <row r="16" spans="4:9" ht="12.75">
      <c r="D16" s="1"/>
      <c r="F16" s="4"/>
      <c r="I16" s="1"/>
    </row>
    <row r="17" spans="1:13" ht="12.75">
      <c r="A17" s="4"/>
      <c r="B17" s="4" t="s">
        <v>2</v>
      </c>
      <c r="C17" s="4" t="s">
        <v>3</v>
      </c>
      <c r="D17" s="1"/>
      <c r="F17" s="4"/>
      <c r="I17" s="1"/>
      <c r="L17" s="4" t="s">
        <v>20</v>
      </c>
      <c r="M17" s="4">
        <f>SUM(M6:M16)</f>
        <v>-30</v>
      </c>
    </row>
    <row r="18" spans="1:9" ht="12.75">
      <c r="A18" s="4" t="s">
        <v>0</v>
      </c>
      <c r="B18" s="4" t="s">
        <v>25</v>
      </c>
      <c r="C18" s="4" t="s">
        <v>32</v>
      </c>
      <c r="D18" s="1"/>
      <c r="F18" s="4"/>
      <c r="I18" s="1"/>
    </row>
    <row r="19" spans="1:9" ht="12.75">
      <c r="A19" s="4" t="s">
        <v>1</v>
      </c>
      <c r="B19" s="4" t="s">
        <v>34</v>
      </c>
      <c r="C19" s="4" t="s">
        <v>38</v>
      </c>
      <c r="D19" s="1"/>
      <c r="F19" s="4"/>
      <c r="I19" s="1"/>
    </row>
    <row r="20" spans="2:12" ht="12.75">
      <c r="B20" t="s">
        <v>0</v>
      </c>
      <c r="F20" s="4"/>
      <c r="G20" t="s">
        <v>1</v>
      </c>
      <c r="L20" t="s">
        <v>37</v>
      </c>
    </row>
    <row r="21" spans="1:13" ht="12.75">
      <c r="A21" t="s">
        <v>4</v>
      </c>
      <c r="B21" t="s">
        <v>5</v>
      </c>
      <c r="C21" t="s">
        <v>6</v>
      </c>
      <c r="D21" t="s">
        <v>7</v>
      </c>
      <c r="E21" t="s">
        <v>9</v>
      </c>
      <c r="F21" s="4" t="s">
        <v>27</v>
      </c>
      <c r="G21" t="s">
        <v>5</v>
      </c>
      <c r="H21" t="s">
        <v>6</v>
      </c>
      <c r="I21" t="s">
        <v>7</v>
      </c>
      <c r="J21" t="s">
        <v>9</v>
      </c>
      <c r="L21" t="s">
        <v>8</v>
      </c>
      <c r="M21" t="s">
        <v>10</v>
      </c>
    </row>
    <row r="22" spans="1:13" ht="12.75">
      <c r="A22" s="6">
        <v>11</v>
      </c>
      <c r="B22" t="s">
        <v>43</v>
      </c>
      <c r="C22" t="s">
        <v>24</v>
      </c>
      <c r="D22" s="1" t="s">
        <v>14</v>
      </c>
      <c r="E22">
        <v>-300</v>
      </c>
      <c r="F22" s="4" t="s">
        <v>28</v>
      </c>
      <c r="G22" t="s">
        <v>13</v>
      </c>
      <c r="H22" t="s">
        <v>21</v>
      </c>
      <c r="I22" s="1" t="s">
        <v>14</v>
      </c>
      <c r="J22">
        <v>-100</v>
      </c>
      <c r="L22">
        <f>SUM(-E22,J22)</f>
        <v>200</v>
      </c>
      <c r="M22">
        <v>5</v>
      </c>
    </row>
    <row r="23" spans="1:13" ht="12.75">
      <c r="A23" s="6">
        <v>12</v>
      </c>
      <c r="B23" t="s">
        <v>44</v>
      </c>
      <c r="C23" t="s">
        <v>16</v>
      </c>
      <c r="D23" s="1" t="s">
        <v>12</v>
      </c>
      <c r="E23">
        <v>-470</v>
      </c>
      <c r="F23" s="4" t="s">
        <v>2</v>
      </c>
      <c r="G23" t="s">
        <v>26</v>
      </c>
      <c r="H23" t="s">
        <v>16</v>
      </c>
      <c r="I23" s="1" t="s">
        <v>12</v>
      </c>
      <c r="J23">
        <v>-110</v>
      </c>
      <c r="L23">
        <f>SUM(-E23,J23)</f>
        <v>360</v>
      </c>
      <c r="M23">
        <v>8</v>
      </c>
    </row>
    <row r="24" spans="1:13" ht="12.75">
      <c r="A24" s="6">
        <v>13</v>
      </c>
      <c r="B24" t="s">
        <v>15</v>
      </c>
      <c r="C24" t="s">
        <v>11</v>
      </c>
      <c r="D24" s="1" t="s">
        <v>19</v>
      </c>
      <c r="E24">
        <v>100</v>
      </c>
      <c r="F24" s="4" t="s">
        <v>29</v>
      </c>
      <c r="G24" t="s">
        <v>15</v>
      </c>
      <c r="H24" t="s">
        <v>11</v>
      </c>
      <c r="I24" s="1" t="s">
        <v>19</v>
      </c>
      <c r="J24">
        <v>100</v>
      </c>
      <c r="L24">
        <f>SUM(-E24,J24)</f>
        <v>0</v>
      </c>
      <c r="M24">
        <v>0</v>
      </c>
    </row>
    <row r="25" spans="1:9" ht="12.75">
      <c r="A25" s="4"/>
      <c r="B25" s="4" t="s">
        <v>2</v>
      </c>
      <c r="C25" s="4" t="s">
        <v>3</v>
      </c>
      <c r="D25" s="1"/>
      <c r="F25" s="4"/>
      <c r="I25" s="1"/>
    </row>
    <row r="26" spans="1:9" ht="12.75">
      <c r="A26" s="4" t="s">
        <v>0</v>
      </c>
      <c r="B26" s="4" t="s">
        <v>25</v>
      </c>
      <c r="C26" s="4" t="s">
        <v>32</v>
      </c>
      <c r="D26" s="1"/>
      <c r="F26" s="4"/>
      <c r="I26" s="1"/>
    </row>
    <row r="27" spans="1:9" ht="12.75">
      <c r="A27" s="4" t="s">
        <v>1</v>
      </c>
      <c r="B27" s="4" t="s">
        <v>38</v>
      </c>
      <c r="C27" s="4" t="s">
        <v>34</v>
      </c>
      <c r="D27" s="1"/>
      <c r="F27" s="4"/>
      <c r="I27" s="1"/>
    </row>
    <row r="28" spans="2:12" ht="12.75">
      <c r="B28" t="s">
        <v>0</v>
      </c>
      <c r="D28" s="1"/>
      <c r="F28" s="4"/>
      <c r="G28" t="s">
        <v>1</v>
      </c>
      <c r="I28" s="1"/>
      <c r="L28" t="s">
        <v>37</v>
      </c>
    </row>
    <row r="29" spans="1:13" ht="12.75">
      <c r="A29" s="6">
        <v>14</v>
      </c>
      <c r="B29" t="s">
        <v>45</v>
      </c>
      <c r="C29" t="s">
        <v>16</v>
      </c>
      <c r="D29" s="1" t="s">
        <v>14</v>
      </c>
      <c r="E29">
        <v>100</v>
      </c>
      <c r="F29" s="4" t="s">
        <v>28</v>
      </c>
      <c r="G29" t="s">
        <v>35</v>
      </c>
      <c r="H29" t="s">
        <v>11</v>
      </c>
      <c r="I29" s="1" t="s">
        <v>18</v>
      </c>
      <c r="J29">
        <v>-1010</v>
      </c>
      <c r="L29">
        <f>SUM(-E29,J29)</f>
        <v>-1110</v>
      </c>
      <c r="M29">
        <v>-15</v>
      </c>
    </row>
    <row r="30" spans="1:13" ht="12.75">
      <c r="A30" s="6">
        <v>15</v>
      </c>
      <c r="B30" t="s">
        <v>46</v>
      </c>
      <c r="C30" t="s">
        <v>11</v>
      </c>
      <c r="D30" s="1" t="s">
        <v>17</v>
      </c>
      <c r="E30">
        <v>-150</v>
      </c>
      <c r="F30" s="4" t="s">
        <v>2</v>
      </c>
      <c r="G30" t="s">
        <v>50</v>
      </c>
      <c r="H30" t="s">
        <v>21</v>
      </c>
      <c r="I30" s="1" t="s">
        <v>14</v>
      </c>
      <c r="J30">
        <v>-200</v>
      </c>
      <c r="L30">
        <f>SUM(-E30,J30)</f>
        <v>-50</v>
      </c>
      <c r="M30">
        <v>-2</v>
      </c>
    </row>
    <row r="31" spans="1:13" ht="12.75">
      <c r="A31" s="6">
        <v>16</v>
      </c>
      <c r="B31" t="s">
        <v>22</v>
      </c>
      <c r="C31" t="s">
        <v>11</v>
      </c>
      <c r="D31" s="1" t="s">
        <v>12</v>
      </c>
      <c r="E31">
        <v>-620</v>
      </c>
      <c r="F31" s="4" t="s">
        <v>3</v>
      </c>
      <c r="G31" t="s">
        <v>15</v>
      </c>
      <c r="H31" t="s">
        <v>11</v>
      </c>
      <c r="I31" s="1" t="s">
        <v>18</v>
      </c>
      <c r="J31">
        <v>-650</v>
      </c>
      <c r="L31">
        <f>SUM(-E31,J31)</f>
        <v>-30</v>
      </c>
      <c r="M31">
        <v>-1</v>
      </c>
    </row>
    <row r="32" spans="1:9" ht="12.75">
      <c r="A32" s="4"/>
      <c r="B32" s="4" t="s">
        <v>2</v>
      </c>
      <c r="C32" s="4" t="s">
        <v>3</v>
      </c>
      <c r="D32" s="1"/>
      <c r="F32" s="4"/>
      <c r="I32" s="1"/>
    </row>
    <row r="33" spans="1:9" ht="12.75">
      <c r="A33" s="4" t="s">
        <v>0</v>
      </c>
      <c r="B33" s="4" t="s">
        <v>25</v>
      </c>
      <c r="C33" s="4" t="s">
        <v>32</v>
      </c>
      <c r="D33" s="1"/>
      <c r="F33" s="4"/>
      <c r="I33" s="1"/>
    </row>
    <row r="34" spans="1:9" ht="12.75">
      <c r="A34" s="4" t="s">
        <v>1</v>
      </c>
      <c r="B34" s="4" t="s">
        <v>39</v>
      </c>
      <c r="C34" s="4" t="s">
        <v>40</v>
      </c>
      <c r="D34" s="1"/>
      <c r="F34" s="4"/>
      <c r="I34" s="1"/>
    </row>
    <row r="35" spans="2:12" ht="12.75">
      <c r="B35" t="s">
        <v>0</v>
      </c>
      <c r="D35" s="1"/>
      <c r="F35" s="4"/>
      <c r="G35" t="s">
        <v>1</v>
      </c>
      <c r="I35" s="1"/>
      <c r="L35" t="s">
        <v>37</v>
      </c>
    </row>
    <row r="36" spans="1:13" ht="12.75">
      <c r="A36" s="6">
        <v>17</v>
      </c>
      <c r="B36" t="s">
        <v>26</v>
      </c>
      <c r="C36" t="s">
        <v>24</v>
      </c>
      <c r="D36" s="1" t="s">
        <v>19</v>
      </c>
      <c r="E36">
        <v>-50</v>
      </c>
      <c r="F36" s="4" t="s">
        <v>28</v>
      </c>
      <c r="G36" t="s">
        <v>36</v>
      </c>
      <c r="H36" t="s">
        <v>21</v>
      </c>
      <c r="I36" s="1" t="s">
        <v>14</v>
      </c>
      <c r="J36">
        <v>-100</v>
      </c>
      <c r="L36">
        <f>SUM(-E36,J36)</f>
        <v>-50</v>
      </c>
      <c r="M36">
        <v>-2</v>
      </c>
    </row>
    <row r="37" spans="1:13" ht="12.75">
      <c r="A37" s="6">
        <v>18</v>
      </c>
      <c r="B37" t="s">
        <v>47</v>
      </c>
      <c r="C37" t="s">
        <v>24</v>
      </c>
      <c r="D37" s="1" t="s">
        <v>18</v>
      </c>
      <c r="E37">
        <v>130</v>
      </c>
      <c r="F37" s="4" t="s">
        <v>2</v>
      </c>
      <c r="G37" t="s">
        <v>47</v>
      </c>
      <c r="H37" t="s">
        <v>24</v>
      </c>
      <c r="I37" s="1" t="s">
        <v>19</v>
      </c>
      <c r="J37">
        <v>-100</v>
      </c>
      <c r="L37">
        <f>SUM(-E37,J37)</f>
        <v>-230</v>
      </c>
      <c r="M37">
        <v>-6</v>
      </c>
    </row>
    <row r="38" spans="1:13" ht="12.75">
      <c r="A38" s="6">
        <v>19</v>
      </c>
      <c r="B38" t="s">
        <v>48</v>
      </c>
      <c r="C38" t="s">
        <v>16</v>
      </c>
      <c r="D38" s="1" t="s">
        <v>14</v>
      </c>
      <c r="E38">
        <v>500</v>
      </c>
      <c r="F38" s="4" t="s">
        <v>3</v>
      </c>
      <c r="G38" t="s">
        <v>30</v>
      </c>
      <c r="H38" t="s">
        <v>21</v>
      </c>
      <c r="I38" s="1" t="s">
        <v>18</v>
      </c>
      <c r="J38">
        <v>170</v>
      </c>
      <c r="L38">
        <f>SUM(-E38,J38)</f>
        <v>-330</v>
      </c>
      <c r="M38">
        <v>-8</v>
      </c>
    </row>
    <row r="39" spans="1:9" ht="12.75">
      <c r="A39" s="4"/>
      <c r="B39" s="4" t="s">
        <v>2</v>
      </c>
      <c r="C39" s="4" t="s">
        <v>3</v>
      </c>
      <c r="D39" s="1"/>
      <c r="F39" s="4"/>
      <c r="I39" s="1"/>
    </row>
    <row r="40" spans="1:9" ht="12.75">
      <c r="A40" s="4" t="s">
        <v>0</v>
      </c>
      <c r="B40" s="4" t="s">
        <v>25</v>
      </c>
      <c r="C40" s="4" t="s">
        <v>32</v>
      </c>
      <c r="D40" s="1"/>
      <c r="F40" s="4"/>
      <c r="I40" s="1"/>
    </row>
    <row r="41" spans="1:9" ht="12.75">
      <c r="A41" s="4" t="s">
        <v>1</v>
      </c>
      <c r="B41" s="4" t="s">
        <v>41</v>
      </c>
      <c r="C41" s="4" t="s">
        <v>42</v>
      </c>
      <c r="D41" s="1"/>
      <c r="F41" s="4"/>
      <c r="I41" s="1"/>
    </row>
    <row r="42" spans="2:12" ht="12.75">
      <c r="B42" t="s">
        <v>0</v>
      </c>
      <c r="D42" s="1"/>
      <c r="F42" s="4"/>
      <c r="G42" t="s">
        <v>1</v>
      </c>
      <c r="I42" s="1"/>
      <c r="L42" t="s">
        <v>37</v>
      </c>
    </row>
    <row r="43" spans="1:13" ht="12.75">
      <c r="A43" s="6">
        <v>20</v>
      </c>
      <c r="B43" t="s">
        <v>13</v>
      </c>
      <c r="C43" t="s">
        <v>16</v>
      </c>
      <c r="D43" s="1" t="s">
        <v>12</v>
      </c>
      <c r="E43">
        <v>-600</v>
      </c>
      <c r="F43" s="4" t="s">
        <v>29</v>
      </c>
      <c r="G43" t="s">
        <v>13</v>
      </c>
      <c r="H43" t="s">
        <v>16</v>
      </c>
      <c r="I43" s="1" t="s">
        <v>19</v>
      </c>
      <c r="J43">
        <v>100</v>
      </c>
      <c r="L43">
        <f>SUM(-E43,J43)</f>
        <v>700</v>
      </c>
      <c r="M43">
        <v>12</v>
      </c>
    </row>
    <row r="44" spans="1:9" ht="12.75">
      <c r="A44" s="4"/>
      <c r="B44" s="4" t="s">
        <v>2</v>
      </c>
      <c r="C44" s="4" t="s">
        <v>3</v>
      </c>
      <c r="D44" s="1"/>
      <c r="F44" s="4"/>
      <c r="I44" s="1"/>
    </row>
    <row r="45" spans="1:9" ht="12.75">
      <c r="A45" s="4" t="s">
        <v>0</v>
      </c>
      <c r="B45" s="4" t="s">
        <v>53</v>
      </c>
      <c r="C45" s="4" t="s">
        <v>54</v>
      </c>
      <c r="D45" s="1"/>
      <c r="F45" s="4"/>
      <c r="I45" s="1"/>
    </row>
    <row r="46" spans="1:9" ht="12.75">
      <c r="A46" s="4" t="s">
        <v>1</v>
      </c>
      <c r="B46" s="4" t="s">
        <v>41</v>
      </c>
      <c r="C46" s="4" t="s">
        <v>42</v>
      </c>
      <c r="D46" s="1"/>
      <c r="F46" s="4"/>
      <c r="I46" s="1"/>
    </row>
    <row r="47" spans="1:12" ht="12.75">
      <c r="A47" s="6"/>
      <c r="B47" t="s">
        <v>0</v>
      </c>
      <c r="D47" s="1"/>
      <c r="F47" s="4"/>
      <c r="G47" t="s">
        <v>1</v>
      </c>
      <c r="I47" s="1"/>
      <c r="L47" t="s">
        <v>37</v>
      </c>
    </row>
    <row r="48" spans="1:13" ht="12.75">
      <c r="A48" s="5">
        <v>11</v>
      </c>
      <c r="B48" t="s">
        <v>26</v>
      </c>
      <c r="C48" t="s">
        <v>21</v>
      </c>
      <c r="D48" s="1" t="s">
        <v>52</v>
      </c>
      <c r="E48">
        <v>-150</v>
      </c>
      <c r="F48" s="4" t="s">
        <v>28</v>
      </c>
      <c r="G48" t="s">
        <v>36</v>
      </c>
      <c r="H48" t="s">
        <v>16</v>
      </c>
      <c r="I48" s="1" t="s">
        <v>19</v>
      </c>
      <c r="J48">
        <v>50</v>
      </c>
      <c r="L48">
        <f>SUM(-E48,J48)</f>
        <v>200</v>
      </c>
      <c r="M48">
        <v>5</v>
      </c>
    </row>
    <row r="49" spans="1:9" ht="12.75">
      <c r="A49" s="4"/>
      <c r="B49" s="4" t="s">
        <v>2</v>
      </c>
      <c r="C49" s="4" t="s">
        <v>3</v>
      </c>
      <c r="D49" s="1"/>
      <c r="F49" s="4"/>
      <c r="I49" s="1"/>
    </row>
    <row r="50" spans="1:9" ht="12.75">
      <c r="A50" s="4" t="s">
        <v>0</v>
      </c>
      <c r="B50" s="4" t="s">
        <v>56</v>
      </c>
      <c r="C50" s="4" t="s">
        <v>55</v>
      </c>
      <c r="D50" s="1"/>
      <c r="F50" s="4"/>
      <c r="I50" s="1"/>
    </row>
    <row r="51" spans="1:9" ht="12.75">
      <c r="A51" s="4" t="s">
        <v>1</v>
      </c>
      <c r="B51" s="4" t="s">
        <v>41</v>
      </c>
      <c r="C51" s="4" t="s">
        <v>42</v>
      </c>
      <c r="D51" s="1"/>
      <c r="F51" s="4"/>
      <c r="I51" s="1"/>
    </row>
    <row r="52" spans="1:12" ht="12.75">
      <c r="A52" s="6"/>
      <c r="B52" t="s">
        <v>0</v>
      </c>
      <c r="D52" s="1"/>
      <c r="F52" s="4"/>
      <c r="G52" t="s">
        <v>1</v>
      </c>
      <c r="I52" s="1"/>
      <c r="L52" t="s">
        <v>37</v>
      </c>
    </row>
    <row r="53" spans="1:13" ht="12.75">
      <c r="A53" s="5">
        <v>13</v>
      </c>
      <c r="B53" t="s">
        <v>23</v>
      </c>
      <c r="C53" t="s">
        <v>24</v>
      </c>
      <c r="D53" s="1" t="s">
        <v>19</v>
      </c>
      <c r="E53">
        <v>-100</v>
      </c>
      <c r="F53" s="4" t="s">
        <v>29</v>
      </c>
      <c r="G53" t="s">
        <v>23</v>
      </c>
      <c r="H53" t="s">
        <v>24</v>
      </c>
      <c r="I53" s="1" t="s">
        <v>19</v>
      </c>
      <c r="J53">
        <v>-100</v>
      </c>
      <c r="L53">
        <f>SUM(-E53,J53)</f>
        <v>0</v>
      </c>
      <c r="M53">
        <v>0</v>
      </c>
    </row>
    <row r="54" spans="1:9" ht="12.75">
      <c r="A54" s="6"/>
      <c r="D54" s="1"/>
      <c r="F54" s="4"/>
      <c r="I54" s="1"/>
    </row>
    <row r="55" spans="1:9" ht="12.75">
      <c r="A55" s="6"/>
      <c r="D55" s="1"/>
      <c r="F55" s="4"/>
      <c r="I55" s="1"/>
    </row>
    <row r="56" spans="1:9" ht="12.75">
      <c r="A56" s="6"/>
      <c r="D56" s="1"/>
      <c r="F56" s="4"/>
      <c r="I56" s="1"/>
    </row>
    <row r="57" spans="1:9" ht="12.75">
      <c r="A57" s="6"/>
      <c r="D57" s="1"/>
      <c r="F57" s="4"/>
      <c r="I57" s="1"/>
    </row>
    <row r="58" spans="1:9" ht="12.75">
      <c r="A58" s="6"/>
      <c r="D58" s="1"/>
      <c r="F58" s="4"/>
      <c r="I58" s="1"/>
    </row>
    <row r="59" spans="1:6" ht="12.75">
      <c r="A59" s="3"/>
      <c r="F59" s="4"/>
    </row>
    <row r="60" spans="1:13" ht="12.75">
      <c r="A60" s="2"/>
      <c r="L60" s="4" t="s">
        <v>20</v>
      </c>
      <c r="M60" s="4">
        <f>SUM(M22:M53)</f>
        <v>-4</v>
      </c>
    </row>
    <row r="62" spans="4:13" ht="12.75">
      <c r="D62" s="1"/>
      <c r="I62" s="1"/>
      <c r="L62" t="s">
        <v>31</v>
      </c>
      <c r="M62" s="4">
        <f>SUM(M17,M60)</f>
        <v>-34</v>
      </c>
    </row>
    <row r="63" spans="4:9" ht="12.75">
      <c r="D63" s="1"/>
      <c r="I63" s="1"/>
    </row>
    <row r="64" spans="4:9" ht="12.75">
      <c r="D64" s="1"/>
      <c r="I64" s="1"/>
    </row>
    <row r="65" spans="4:9" ht="12.75">
      <c r="D65" s="1"/>
      <c r="I65" s="1"/>
    </row>
    <row r="66" spans="4:9" ht="12.75">
      <c r="D66" s="1"/>
      <c r="I66" s="1"/>
    </row>
    <row r="67" spans="4:9" ht="12.75">
      <c r="D67" s="1"/>
      <c r="I67" s="1"/>
    </row>
    <row r="68" spans="4:9" ht="12.75">
      <c r="D68" s="1"/>
      <c r="I68" s="1"/>
    </row>
    <row r="69" spans="4:9" ht="12.75">
      <c r="D69" s="1"/>
      <c r="I6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Zakharov</dc:creator>
  <cp:keywords/>
  <dc:description/>
  <cp:lastModifiedBy>Admin</cp:lastModifiedBy>
  <cp:lastPrinted>2010-01-15T07:14:22Z</cp:lastPrinted>
  <dcterms:created xsi:type="dcterms:W3CDTF">2009-07-31T03:37:31Z</dcterms:created>
  <dcterms:modified xsi:type="dcterms:W3CDTF">2011-04-24T21:41:55Z</dcterms:modified>
  <cp:category/>
  <cp:version/>
  <cp:contentType/>
  <cp:contentStatus/>
</cp:coreProperties>
</file>